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tani\Desktop\2022年大会\"/>
    </mc:Choice>
  </mc:AlternateContent>
  <xr:revisionPtr revIDLastSave="0" documentId="13_ncr:1_{BD60D2C0-2497-4095-91D2-BB93F58FAD1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入力シート" sheetId="59" r:id="rId1"/>
    <sheet name="ID印刷" sheetId="58" r:id="rId2"/>
  </sheets>
  <definedNames>
    <definedName name="_xlnm.Print_Area" localSheetId="1">ID印刷!$L$1:$CA$315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59" l="1"/>
  <c r="E6" i="59"/>
  <c r="AW304" i="58" l="1"/>
  <c r="O304" i="58"/>
  <c r="AW283" i="58"/>
  <c r="O283" i="58"/>
  <c r="AW262" i="58"/>
  <c r="O262" i="58"/>
  <c r="AW241" i="58"/>
  <c r="O241" i="58"/>
  <c r="AW220" i="58"/>
  <c r="O220" i="58"/>
  <c r="AW199" i="58"/>
  <c r="O199" i="58"/>
  <c r="AW178" i="58"/>
  <c r="O178" i="58"/>
  <c r="AW157" i="58"/>
  <c r="O157" i="58"/>
  <c r="AW136" i="58"/>
  <c r="O136" i="58"/>
  <c r="AW115" i="58"/>
  <c r="O115" i="58"/>
  <c r="AW94" i="58"/>
  <c r="O94" i="58"/>
  <c r="AW73" i="58"/>
  <c r="O73" i="58"/>
  <c r="AW52" i="58"/>
  <c r="O52" i="58"/>
  <c r="AW31" i="58"/>
  <c r="O31" i="58"/>
  <c r="O16" i="58"/>
  <c r="AW10" i="58"/>
  <c r="O10" i="58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7" i="59"/>
  <c r="AA16" i="58" l="1"/>
  <c r="E2" i="58" l="1"/>
  <c r="A23" i="58" l="1"/>
  <c r="AW16" i="58"/>
  <c r="BI16" i="58"/>
  <c r="E23" i="58" l="1"/>
  <c r="O37" i="58"/>
  <c r="AA37" i="58"/>
  <c r="A44" i="58" l="1"/>
  <c r="BI37" i="58"/>
  <c r="AW37" i="58"/>
  <c r="AA58" i="58" l="1"/>
  <c r="O58" i="58"/>
  <c r="E44" i="58"/>
  <c r="BI58" i="58" l="1"/>
  <c r="AW58" i="58"/>
  <c r="A65" i="58"/>
  <c r="AA79" i="58" l="1"/>
  <c r="O79" i="58"/>
  <c r="E65" i="58"/>
  <c r="AW79" i="58" l="1"/>
  <c r="BI79" i="58"/>
  <c r="A86" i="58"/>
  <c r="O100" i="58" l="1"/>
  <c r="AA100" i="58"/>
  <c r="E86" i="58"/>
  <c r="A107" i="58" s="1"/>
  <c r="E107" i="58" l="1"/>
  <c r="AA121" i="58"/>
  <c r="O121" i="58"/>
  <c r="AW100" i="58"/>
  <c r="BI100" i="58"/>
  <c r="BI121" i="58" l="1"/>
  <c r="A128" i="58"/>
  <c r="AW121" i="58"/>
  <c r="E128" i="58" l="1"/>
  <c r="AA142" i="58"/>
  <c r="O142" i="58"/>
  <c r="AW142" i="58" l="1"/>
  <c r="BI142" i="58"/>
  <c r="A149" i="58"/>
  <c r="AA163" i="58" l="1"/>
  <c r="E149" i="58"/>
  <c r="O163" i="58"/>
  <c r="AW163" i="58" l="1"/>
  <c r="BI163" i="58"/>
  <c r="A170" i="58"/>
  <c r="O184" i="58" l="1"/>
  <c r="AA184" i="58"/>
  <c r="E170" i="58"/>
  <c r="AW184" i="58" l="1"/>
  <c r="BI184" i="58"/>
  <c r="A191" i="58"/>
  <c r="O205" i="58" l="1"/>
  <c r="AA205" i="58"/>
  <c r="E191" i="58"/>
  <c r="A212" i="58" l="1"/>
  <c r="BI205" i="58"/>
  <c r="AW205" i="58"/>
  <c r="AA226" i="58" l="1"/>
  <c r="E212" i="58"/>
  <c r="O226" i="58"/>
  <c r="AW226" i="58" l="1"/>
  <c r="BI226" i="58"/>
  <c r="A233" i="58"/>
  <c r="AA247" i="58" l="1"/>
  <c r="E233" i="58"/>
  <c r="O247" i="58"/>
  <c r="BI247" i="58" l="1"/>
  <c r="A254" i="58"/>
  <c r="AW247" i="58"/>
  <c r="AA268" i="58" l="1"/>
  <c r="E254" i="58"/>
  <c r="O268" i="58"/>
  <c r="BI268" i="58" l="1"/>
  <c r="A275" i="58"/>
  <c r="AW268" i="58"/>
  <c r="AA289" i="58" l="1"/>
  <c r="E275" i="58"/>
  <c r="O289" i="58"/>
  <c r="BI289" i="58" l="1"/>
  <c r="A296" i="58"/>
  <c r="AW289" i="58"/>
  <c r="AA310" i="58" l="1"/>
  <c r="E296" i="58"/>
  <c r="O310" i="58"/>
  <c r="BI310" i="58" l="1"/>
  <c r="AW310" i="58"/>
</calcChain>
</file>

<file path=xl/sharedStrings.xml><?xml version="1.0" encoding="utf-8"?>
<sst xmlns="http://schemas.openxmlformats.org/spreadsheetml/2006/main" count="20" uniqueCount="15">
  <si>
    <t xml:space="preserve"> </t>
    <phoneticPr fontId="3"/>
  </si>
  <si>
    <t>　</t>
    <phoneticPr fontId="3"/>
  </si>
  <si>
    <t>区分</t>
    <rPh sb="0" eb="2">
      <t>クブン</t>
    </rPh>
    <phoneticPr fontId="3"/>
  </si>
  <si>
    <t>姓</t>
    <rPh sb="0" eb="1">
      <t>セイ</t>
    </rPh>
    <phoneticPr fontId="3"/>
  </si>
  <si>
    <t>結合</t>
    <rPh sb="0" eb="2">
      <t>ケツゴウ</t>
    </rPh>
    <phoneticPr fontId="3"/>
  </si>
  <si>
    <t>名</t>
    <rPh sb="0" eb="1">
      <t>メイ</t>
    </rPh>
    <phoneticPr fontId="3"/>
  </si>
  <si>
    <t>基本情報</t>
    <rPh sb="0" eb="2">
      <t>キホン</t>
    </rPh>
    <rPh sb="2" eb="4">
      <t>ジョウホウ</t>
    </rPh>
    <phoneticPr fontId="3"/>
  </si>
  <si>
    <t>氏名情報</t>
    <rPh sb="0" eb="2">
      <t>シメイ</t>
    </rPh>
    <rPh sb="2" eb="4">
      <t>ジョウホウ</t>
    </rPh>
    <phoneticPr fontId="3"/>
  </si>
  <si>
    <t>チーム(学校)名</t>
    <rPh sb="4" eb="6">
      <t>ガッコウ</t>
    </rPh>
    <rPh sb="7" eb="8">
      <t>ナ</t>
    </rPh>
    <phoneticPr fontId="3"/>
  </si>
  <si>
    <t>選手・スタッフ</t>
    <rPh sb="0" eb="2">
      <t>センシュ</t>
    </rPh>
    <phoneticPr fontId="3"/>
  </si>
  <si>
    <t>チーム関係者</t>
    <rPh sb="3" eb="6">
      <t>カンケイシャ</t>
    </rPh>
    <phoneticPr fontId="3"/>
  </si>
  <si>
    <t>←「学校名」「チーム名」</t>
    <rPh sb="2" eb="4">
      <t>ガッコウ</t>
    </rPh>
    <rPh sb="4" eb="5">
      <t>メイ</t>
    </rPh>
    <rPh sb="10" eb="11">
      <t>メイ</t>
    </rPh>
    <phoneticPr fontId="3"/>
  </si>
  <si>
    <t>（例）鹿児島県バスケットボール協会</t>
    <rPh sb="1" eb="2">
      <t>レイ</t>
    </rPh>
    <rPh sb="3" eb="7">
      <t>カゴシマケン</t>
    </rPh>
    <rPh sb="15" eb="17">
      <t>キョウカイ</t>
    </rPh>
    <phoneticPr fontId="3"/>
  </si>
  <si>
    <t>太郎</t>
    <rPh sb="0" eb="2">
      <t>タロウ</t>
    </rPh>
    <phoneticPr fontId="3"/>
  </si>
  <si>
    <t>鹿児島</t>
    <rPh sb="0" eb="3">
      <t>カゴシマ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</si>
</sst>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3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28"/>
      <name val="HGP創英角ｺﾞｼｯｸUB"/>
      <family val="3"/>
      <charset val="128"/>
    </font>
    <font>
      <sz val="26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6"/>
      <name val="HGP創英角ｺﾞｼｯｸUB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shrinkToFit="1"/>
    </xf>
    <xf numFmtId="0" fontId="23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2" fillId="0" borderId="18" xfId="44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32" fillId="25" borderId="16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26" borderId="0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 3 2" xfId="44" xr:uid="{00000000-0005-0000-0000-00002A000000}"/>
    <cellStyle name="未定義" xfId="41" xr:uid="{00000000-0005-0000-0000-00002B000000}"/>
    <cellStyle name="良い" xfId="42" builtinId="26" customBuiltin="1"/>
  </cellStyles>
  <dxfs count="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128588</xdr:colOff>
      <xdr:row>4</xdr:row>
      <xdr:rowOff>95250</xdr:rowOff>
    </xdr:from>
    <xdr:to>
      <xdr:col>19</xdr:col>
      <xdr:colOff>138112</xdr:colOff>
      <xdr:row>25</xdr:row>
      <xdr:rowOff>119063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9138" y="1000125"/>
          <a:ext cx="6891337" cy="4024313"/>
        </a:xfrm>
        <a:prstGeom prst="rect">
          <a:avLst/>
        </a:prstGeom>
        <a:solidFill>
          <a:srgbClr val="FF0000">
            <a:alpha val="32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/>
            <a:t>作成手順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/>
            <a:t>１．チーム（学校）名を記入</a:t>
          </a:r>
          <a:endParaRPr kumimoji="1" lang="en-US" altLang="ja-JP" sz="1600"/>
        </a:p>
        <a:p>
          <a:r>
            <a:rPr kumimoji="1" lang="ja-JP" altLang="en-US" sz="1600"/>
            <a:t>　　</a:t>
          </a:r>
          <a:r>
            <a:rPr kumimoji="1" lang="en-US" altLang="ja-JP" sz="1600"/>
            <a:t>※</a:t>
          </a:r>
          <a:r>
            <a:rPr kumimoji="1" lang="ja-JP" altLang="en-US" sz="1600" b="0"/>
            <a:t>印刷シートに反映されます。</a:t>
          </a:r>
          <a:endParaRPr kumimoji="1" lang="en-US" altLang="ja-JP" sz="16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/>
            <a:t>２．「氏名情報」は，青色のセル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に入力してください。入力後色が消えます。</a:t>
          </a:r>
          <a:endParaRPr lang="ja-JP" altLang="ja-JP" sz="1600">
            <a:effectLst/>
          </a:endParaRPr>
        </a:p>
        <a:p>
          <a:r>
            <a:rPr kumimoji="1" lang="ja-JP" altLang="en-US" sz="1600" b="0"/>
            <a:t>　①「区分」はプルダウンより選択してください。　</a:t>
          </a:r>
          <a:endParaRPr kumimoji="1" lang="en-US" altLang="ja-JP" sz="1600" b="0"/>
        </a:p>
        <a:p>
          <a:r>
            <a:rPr kumimoji="1" lang="ja-JP" altLang="en-US" sz="1600" b="1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「選手・スタッフ」</a:t>
          </a:r>
          <a:r>
            <a:rPr kumimoji="1" lang="en-US" altLang="ja-JP" sz="1600" b="0"/>
            <a:t>or</a:t>
          </a:r>
          <a:r>
            <a:rPr kumimoji="1" lang="ja-JP" altLang="en-US" sz="1600" b="0"/>
            <a:t>「チーム関係者」が選べます。</a:t>
          </a:r>
          <a:endParaRPr kumimoji="1" lang="en-US" altLang="ja-JP" sz="1600" b="0"/>
        </a:p>
        <a:p>
          <a:r>
            <a:rPr kumimoji="1" lang="ja-JP" altLang="en-US" sz="1600" b="0"/>
            <a:t>　</a:t>
          </a:r>
          <a:r>
            <a:rPr kumimoji="1" lang="ja-JP" altLang="en-US" sz="1600" b="1"/>
            <a:t>　</a:t>
          </a:r>
          <a:r>
            <a:rPr kumimoji="1" lang="en-US" altLang="ja-JP" sz="1600" b="1"/>
            <a:t>【</a:t>
          </a:r>
          <a:r>
            <a:rPr kumimoji="1" lang="ja-JP" altLang="en-US" sz="1600" b="1"/>
            <a:t>注意</a:t>
          </a:r>
          <a:r>
            <a:rPr kumimoji="1" lang="en-US" altLang="ja-JP" sz="1600" b="1"/>
            <a:t>】</a:t>
          </a:r>
          <a:r>
            <a:rPr kumimoji="1" lang="ja-JP" altLang="en-US" sz="1600" b="1"/>
            <a:t>スペースが含まれると，うまく結合できません</a:t>
          </a:r>
          <a:endParaRPr kumimoji="1" lang="en-US" altLang="ja-JP" sz="1600" b="1"/>
        </a:p>
        <a:p>
          <a:r>
            <a:rPr kumimoji="1" lang="ja-JP" altLang="en-US" sz="1600" b="0"/>
            <a:t>３．姓・名が結合された事を確認後，必要ページを印刷 してください。</a:t>
          </a:r>
          <a:endParaRPr kumimoji="1" lang="en-US" altLang="ja-JP" sz="1600" b="0"/>
        </a:p>
        <a:p>
          <a:r>
            <a:rPr kumimoji="1" lang="ja-JP" altLang="en-US" sz="1600" b="0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１ページに</a:t>
          </a:r>
          <a:r>
            <a:rPr kumimoji="1" lang="en-US" altLang="ja-JP" sz="1600" b="0"/>
            <a:t>10</a:t>
          </a:r>
          <a:r>
            <a:rPr kumimoji="1" lang="ja-JP" altLang="en-US" sz="1600" b="0"/>
            <a:t>人分印刷されます。</a:t>
          </a:r>
          <a:endParaRPr kumimoji="1" lang="en-US" altLang="ja-JP" sz="16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600">
            <a:effectLst/>
          </a:endParaRPr>
        </a:p>
        <a:p>
          <a:endParaRPr kumimoji="1" lang="en-US" altLang="ja-JP" sz="16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62211</xdr:colOff>
      <xdr:row>1</xdr:row>
      <xdr:rowOff>76201</xdr:rowOff>
    </xdr:from>
    <xdr:to>
      <xdr:col>20</xdr:col>
      <xdr:colOff>28575</xdr:colOff>
      <xdr:row>9</xdr:row>
      <xdr:rowOff>4337</xdr:rowOff>
    </xdr:to>
    <xdr:pic>
      <xdr:nvPicPr>
        <xdr:cNvPr id="62" name="図 61" descr="Brilliant Basketball · Free image on Pixabay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</xdr:row>
      <xdr:rowOff>85725</xdr:rowOff>
    </xdr:from>
    <xdr:to>
      <xdr:col>54</xdr:col>
      <xdr:colOff>13989</xdr:colOff>
      <xdr:row>9</xdr:row>
      <xdr:rowOff>13861</xdr:rowOff>
    </xdr:to>
    <xdr:pic>
      <xdr:nvPicPr>
        <xdr:cNvPr id="64" name="図 63" descr="Brilliant Basketball · Free image on Pixabay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22</xdr:row>
      <xdr:rowOff>76201</xdr:rowOff>
    </xdr:from>
    <xdr:to>
      <xdr:col>20</xdr:col>
      <xdr:colOff>28575</xdr:colOff>
      <xdr:row>30</xdr:row>
      <xdr:rowOff>4337</xdr:rowOff>
    </xdr:to>
    <xdr:pic>
      <xdr:nvPicPr>
        <xdr:cNvPr id="66" name="図 65" descr="Brilliant Basketball · Free image on Pixabay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22</xdr:row>
      <xdr:rowOff>85725</xdr:rowOff>
    </xdr:from>
    <xdr:to>
      <xdr:col>54</xdr:col>
      <xdr:colOff>13989</xdr:colOff>
      <xdr:row>30</xdr:row>
      <xdr:rowOff>13861</xdr:rowOff>
    </xdr:to>
    <xdr:pic>
      <xdr:nvPicPr>
        <xdr:cNvPr id="68" name="図 67" descr="Brilliant Basketball · Free image on Pixabay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43</xdr:row>
      <xdr:rowOff>76201</xdr:rowOff>
    </xdr:from>
    <xdr:to>
      <xdr:col>20</xdr:col>
      <xdr:colOff>28575</xdr:colOff>
      <xdr:row>51</xdr:row>
      <xdr:rowOff>4337</xdr:rowOff>
    </xdr:to>
    <xdr:pic>
      <xdr:nvPicPr>
        <xdr:cNvPr id="74" name="図 73" descr="Brilliant Basketball · Free image on Pixabay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43</xdr:row>
      <xdr:rowOff>85725</xdr:rowOff>
    </xdr:from>
    <xdr:to>
      <xdr:col>54</xdr:col>
      <xdr:colOff>13989</xdr:colOff>
      <xdr:row>51</xdr:row>
      <xdr:rowOff>13861</xdr:rowOff>
    </xdr:to>
    <xdr:pic>
      <xdr:nvPicPr>
        <xdr:cNvPr id="76" name="図 75" descr="Brilliant Basketball · Free image on Pixabay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64</xdr:row>
      <xdr:rowOff>76201</xdr:rowOff>
    </xdr:from>
    <xdr:to>
      <xdr:col>20</xdr:col>
      <xdr:colOff>28575</xdr:colOff>
      <xdr:row>72</xdr:row>
      <xdr:rowOff>4337</xdr:rowOff>
    </xdr:to>
    <xdr:pic>
      <xdr:nvPicPr>
        <xdr:cNvPr id="82" name="図 81" descr="Brilliant Basketball · Free image on Pixabay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64</xdr:row>
      <xdr:rowOff>85725</xdr:rowOff>
    </xdr:from>
    <xdr:to>
      <xdr:col>54</xdr:col>
      <xdr:colOff>13989</xdr:colOff>
      <xdr:row>72</xdr:row>
      <xdr:rowOff>13861</xdr:rowOff>
    </xdr:to>
    <xdr:pic>
      <xdr:nvPicPr>
        <xdr:cNvPr id="84" name="図 83" descr="Brilliant Basketball · Free image on Pixabay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85</xdr:row>
      <xdr:rowOff>76201</xdr:rowOff>
    </xdr:from>
    <xdr:to>
      <xdr:col>20</xdr:col>
      <xdr:colOff>28575</xdr:colOff>
      <xdr:row>93</xdr:row>
      <xdr:rowOff>4337</xdr:rowOff>
    </xdr:to>
    <xdr:pic>
      <xdr:nvPicPr>
        <xdr:cNvPr id="86" name="図 85" descr="Brilliant Basketball · Free image on Pixabay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85</xdr:row>
      <xdr:rowOff>85725</xdr:rowOff>
    </xdr:from>
    <xdr:to>
      <xdr:col>54</xdr:col>
      <xdr:colOff>13989</xdr:colOff>
      <xdr:row>93</xdr:row>
      <xdr:rowOff>13861</xdr:rowOff>
    </xdr:to>
    <xdr:pic>
      <xdr:nvPicPr>
        <xdr:cNvPr id="88" name="図 87" descr="Brilliant Basketball · Free image on Pixabay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106</xdr:row>
      <xdr:rowOff>76201</xdr:rowOff>
    </xdr:from>
    <xdr:to>
      <xdr:col>20</xdr:col>
      <xdr:colOff>28575</xdr:colOff>
      <xdr:row>114</xdr:row>
      <xdr:rowOff>4337</xdr:rowOff>
    </xdr:to>
    <xdr:pic>
      <xdr:nvPicPr>
        <xdr:cNvPr id="90" name="図 89" descr="Brilliant Basketball · Free image on Pixabay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106</xdr:row>
      <xdr:rowOff>85725</xdr:rowOff>
    </xdr:from>
    <xdr:to>
      <xdr:col>54</xdr:col>
      <xdr:colOff>13989</xdr:colOff>
      <xdr:row>114</xdr:row>
      <xdr:rowOff>13861</xdr:rowOff>
    </xdr:to>
    <xdr:pic>
      <xdr:nvPicPr>
        <xdr:cNvPr id="92" name="図 91" descr="Brilliant Basketball · Free image on Pixabay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127</xdr:row>
      <xdr:rowOff>76201</xdr:rowOff>
    </xdr:from>
    <xdr:to>
      <xdr:col>20</xdr:col>
      <xdr:colOff>28575</xdr:colOff>
      <xdr:row>135</xdr:row>
      <xdr:rowOff>4337</xdr:rowOff>
    </xdr:to>
    <xdr:pic>
      <xdr:nvPicPr>
        <xdr:cNvPr id="94" name="図 93" descr="Brilliant Basketball · Free image on Pixabay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127</xdr:row>
      <xdr:rowOff>85725</xdr:rowOff>
    </xdr:from>
    <xdr:to>
      <xdr:col>54</xdr:col>
      <xdr:colOff>13989</xdr:colOff>
      <xdr:row>135</xdr:row>
      <xdr:rowOff>13861</xdr:rowOff>
    </xdr:to>
    <xdr:pic>
      <xdr:nvPicPr>
        <xdr:cNvPr id="96" name="図 95" descr="Brilliant Basketball · Free image on Pixabay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148</xdr:row>
      <xdr:rowOff>76201</xdr:rowOff>
    </xdr:from>
    <xdr:to>
      <xdr:col>20</xdr:col>
      <xdr:colOff>28575</xdr:colOff>
      <xdr:row>156</xdr:row>
      <xdr:rowOff>4337</xdr:rowOff>
    </xdr:to>
    <xdr:pic>
      <xdr:nvPicPr>
        <xdr:cNvPr id="98" name="図 97" descr="Brilliant Basketball · Free image on Pixabay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148</xdr:row>
      <xdr:rowOff>85725</xdr:rowOff>
    </xdr:from>
    <xdr:to>
      <xdr:col>54</xdr:col>
      <xdr:colOff>13989</xdr:colOff>
      <xdr:row>156</xdr:row>
      <xdr:rowOff>13861</xdr:rowOff>
    </xdr:to>
    <xdr:pic>
      <xdr:nvPicPr>
        <xdr:cNvPr id="100" name="図 99" descr="Brilliant Basketball · Free image on Pixabay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169</xdr:row>
      <xdr:rowOff>76201</xdr:rowOff>
    </xdr:from>
    <xdr:to>
      <xdr:col>20</xdr:col>
      <xdr:colOff>28575</xdr:colOff>
      <xdr:row>177</xdr:row>
      <xdr:rowOff>4337</xdr:rowOff>
    </xdr:to>
    <xdr:pic>
      <xdr:nvPicPr>
        <xdr:cNvPr id="106" name="図 105" descr="Brilliant Basketball · Free image on Pixabay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169</xdr:row>
      <xdr:rowOff>85725</xdr:rowOff>
    </xdr:from>
    <xdr:to>
      <xdr:col>54</xdr:col>
      <xdr:colOff>13989</xdr:colOff>
      <xdr:row>177</xdr:row>
      <xdr:rowOff>13861</xdr:rowOff>
    </xdr:to>
    <xdr:pic>
      <xdr:nvPicPr>
        <xdr:cNvPr id="108" name="図 107" descr="Brilliant Basketball · Free image on Pixabay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190</xdr:row>
      <xdr:rowOff>76201</xdr:rowOff>
    </xdr:from>
    <xdr:to>
      <xdr:col>20</xdr:col>
      <xdr:colOff>28575</xdr:colOff>
      <xdr:row>198</xdr:row>
      <xdr:rowOff>4337</xdr:rowOff>
    </xdr:to>
    <xdr:pic>
      <xdr:nvPicPr>
        <xdr:cNvPr id="114" name="図 113" descr="Brilliant Basketball · Free image on Pixabay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190</xdr:row>
      <xdr:rowOff>85725</xdr:rowOff>
    </xdr:from>
    <xdr:to>
      <xdr:col>54</xdr:col>
      <xdr:colOff>13989</xdr:colOff>
      <xdr:row>198</xdr:row>
      <xdr:rowOff>13861</xdr:rowOff>
    </xdr:to>
    <xdr:pic>
      <xdr:nvPicPr>
        <xdr:cNvPr id="116" name="図 115" descr="Brilliant Basketball · Free image on Pixabay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211</xdr:row>
      <xdr:rowOff>76201</xdr:rowOff>
    </xdr:from>
    <xdr:to>
      <xdr:col>20</xdr:col>
      <xdr:colOff>28575</xdr:colOff>
      <xdr:row>219</xdr:row>
      <xdr:rowOff>4337</xdr:rowOff>
    </xdr:to>
    <xdr:pic>
      <xdr:nvPicPr>
        <xdr:cNvPr id="118" name="図 117" descr="Brilliant Basketball · Free image on Pixabay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211</xdr:row>
      <xdr:rowOff>85725</xdr:rowOff>
    </xdr:from>
    <xdr:to>
      <xdr:col>54</xdr:col>
      <xdr:colOff>13989</xdr:colOff>
      <xdr:row>219</xdr:row>
      <xdr:rowOff>13861</xdr:rowOff>
    </xdr:to>
    <xdr:pic>
      <xdr:nvPicPr>
        <xdr:cNvPr id="120" name="図 119" descr="Brilliant Basketball · Free image on Pixabay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232</xdr:row>
      <xdr:rowOff>76201</xdr:rowOff>
    </xdr:from>
    <xdr:to>
      <xdr:col>20</xdr:col>
      <xdr:colOff>28575</xdr:colOff>
      <xdr:row>240</xdr:row>
      <xdr:rowOff>4337</xdr:rowOff>
    </xdr:to>
    <xdr:pic>
      <xdr:nvPicPr>
        <xdr:cNvPr id="122" name="図 121" descr="Brilliant Basketball · Free image on Pixabay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232</xdr:row>
      <xdr:rowOff>85725</xdr:rowOff>
    </xdr:from>
    <xdr:to>
      <xdr:col>54</xdr:col>
      <xdr:colOff>13989</xdr:colOff>
      <xdr:row>240</xdr:row>
      <xdr:rowOff>13861</xdr:rowOff>
    </xdr:to>
    <xdr:pic>
      <xdr:nvPicPr>
        <xdr:cNvPr id="124" name="図 123" descr="Brilliant Basketball · Free image on Pixabay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253</xdr:row>
      <xdr:rowOff>76201</xdr:rowOff>
    </xdr:from>
    <xdr:to>
      <xdr:col>20</xdr:col>
      <xdr:colOff>28575</xdr:colOff>
      <xdr:row>261</xdr:row>
      <xdr:rowOff>4337</xdr:rowOff>
    </xdr:to>
    <xdr:pic>
      <xdr:nvPicPr>
        <xdr:cNvPr id="130" name="図 129" descr="Brilliant Basketball · Free image on Pixabay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253</xdr:row>
      <xdr:rowOff>85725</xdr:rowOff>
    </xdr:from>
    <xdr:to>
      <xdr:col>54</xdr:col>
      <xdr:colOff>13989</xdr:colOff>
      <xdr:row>261</xdr:row>
      <xdr:rowOff>13861</xdr:rowOff>
    </xdr:to>
    <xdr:pic>
      <xdr:nvPicPr>
        <xdr:cNvPr id="132" name="図 131" descr="Brilliant Basketball · Free image on Pixabay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274</xdr:row>
      <xdr:rowOff>76201</xdr:rowOff>
    </xdr:from>
    <xdr:to>
      <xdr:col>20</xdr:col>
      <xdr:colOff>28575</xdr:colOff>
      <xdr:row>282</xdr:row>
      <xdr:rowOff>4337</xdr:rowOff>
    </xdr:to>
    <xdr:pic>
      <xdr:nvPicPr>
        <xdr:cNvPr id="134" name="図 133" descr="Brilliant Basketball · Free image on Pixabay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274</xdr:row>
      <xdr:rowOff>85725</xdr:rowOff>
    </xdr:from>
    <xdr:to>
      <xdr:col>54</xdr:col>
      <xdr:colOff>13989</xdr:colOff>
      <xdr:row>282</xdr:row>
      <xdr:rowOff>13861</xdr:rowOff>
    </xdr:to>
    <xdr:pic>
      <xdr:nvPicPr>
        <xdr:cNvPr id="136" name="図 135" descr="Brilliant Basketball · Free image on Pixabay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295</xdr:row>
      <xdr:rowOff>76201</xdr:rowOff>
    </xdr:from>
    <xdr:to>
      <xdr:col>20</xdr:col>
      <xdr:colOff>28575</xdr:colOff>
      <xdr:row>303</xdr:row>
      <xdr:rowOff>4337</xdr:rowOff>
    </xdr:to>
    <xdr:pic>
      <xdr:nvPicPr>
        <xdr:cNvPr id="196" name="図 195" descr="Brilliant Basketball · Free image on Pixabay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295</xdr:row>
      <xdr:rowOff>85725</xdr:rowOff>
    </xdr:from>
    <xdr:to>
      <xdr:col>54</xdr:col>
      <xdr:colOff>13989</xdr:colOff>
      <xdr:row>303</xdr:row>
      <xdr:rowOff>13861</xdr:rowOff>
    </xdr:to>
    <xdr:pic>
      <xdr:nvPicPr>
        <xdr:cNvPr id="198" name="図 197" descr="Brilliant Basketball · Free image on Pixabay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04" name="図 203" descr="Brilliant Basketball · Free image on Pixabay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06" name="図 205" descr="Brilliant Basketball · Free image on Pixabay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08" name="図 207" descr="Brilliant Basketball · Free image on Pixabay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10" name="図 209" descr="Brilliant Basketball · Free image on Pixabay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12" name="図 211" descr="Brilliant Basketball · Free image on Pixabay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14" name="図 213" descr="Brilliant Basketball · Free image on Pixabay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20" name="図 219" descr="Brilliant Basketball · Free image on Pixabay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22" name="図 221" descr="Brilliant Basketball · Free image on Pixabay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24" name="図 223" descr="Brilliant Basketball · Free image on Pixabay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26" name="図 225" descr="Brilliant Basketball · Free image on Pixabay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28" name="図 227" descr="Brilliant Basketball · Free image on Pixabay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30" name="図 229" descr="Brilliant Basketball · Free image on Pixabay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32" name="図 231" descr="Brilliant Basketball · Free image on Pixabay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34" name="図 233" descr="Brilliant Basketball · Free image on Pixabay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36" name="図 235" descr="Brilliant Basketball · Free image on Pixabay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38" name="図 237" descr="Brilliant Basketball · Free image on Pixabay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40" name="図 239" descr="Brilliant Basketball · Free image on Pixabay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42" name="図 241" descr="Brilliant Basketball · Free image on Pixabay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48" name="図 247" descr="Brilliant Basketball · Free image on Pixabay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52" name="図 251" descr="Brilliant Basketball · Free image on Pixabay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60" name="図 259" descr="Brilliant Basketball · Free image on Pixabay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18</xdr:col>
      <xdr:colOff>28575</xdr:colOff>
      <xdr:row>2</xdr:row>
      <xdr:rowOff>38100</xdr:rowOff>
    </xdr:from>
    <xdr:to>
      <xdr:col>44</xdr:col>
      <xdr:colOff>76200</xdr:colOff>
      <xdr:row>7</xdr:row>
      <xdr:rowOff>95249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198EC0F0-0A9A-4A29-BBF2-C33C68E661D8}"/>
            </a:ext>
          </a:extLst>
        </xdr:cNvPr>
        <xdr:cNvSpPr/>
      </xdr:nvSpPr>
      <xdr:spPr>
        <a:xfrm>
          <a:off x="762000" y="2476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57150</xdr:colOff>
      <xdr:row>2</xdr:row>
      <xdr:rowOff>42862</xdr:rowOff>
    </xdr:from>
    <xdr:to>
      <xdr:col>79</xdr:col>
      <xdr:colOff>4763</xdr:colOff>
      <xdr:row>7</xdr:row>
      <xdr:rowOff>100011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5F5E57F4-256C-4A77-892C-4E3E34FB24CB}"/>
            </a:ext>
          </a:extLst>
        </xdr:cNvPr>
        <xdr:cNvSpPr/>
      </xdr:nvSpPr>
      <xdr:spPr>
        <a:xfrm>
          <a:off x="4157663" y="2524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23</xdr:row>
      <xdr:rowOff>76200</xdr:rowOff>
    </xdr:from>
    <xdr:to>
      <xdr:col>45</xdr:col>
      <xdr:colOff>4763</xdr:colOff>
      <xdr:row>29</xdr:row>
      <xdr:rowOff>28574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0F7379AD-3E68-48F0-8D74-18489A12E5D2}"/>
            </a:ext>
          </a:extLst>
        </xdr:cNvPr>
        <xdr:cNvSpPr/>
      </xdr:nvSpPr>
      <xdr:spPr>
        <a:xfrm>
          <a:off x="757238" y="247650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23</xdr:row>
      <xdr:rowOff>57150</xdr:rowOff>
    </xdr:from>
    <xdr:to>
      <xdr:col>78</xdr:col>
      <xdr:colOff>85725</xdr:colOff>
      <xdr:row>29</xdr:row>
      <xdr:rowOff>9524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27C0DB71-30D1-4820-888B-C73FCD8293FE}"/>
            </a:ext>
          </a:extLst>
        </xdr:cNvPr>
        <xdr:cNvSpPr/>
      </xdr:nvSpPr>
      <xdr:spPr>
        <a:xfrm>
          <a:off x="4138613" y="245745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23812</xdr:colOff>
      <xdr:row>44</xdr:row>
      <xdr:rowOff>61913</xdr:rowOff>
    </xdr:from>
    <xdr:to>
      <xdr:col>78</xdr:col>
      <xdr:colOff>71437</xdr:colOff>
      <xdr:row>50</xdr:row>
      <xdr:rowOff>14287</xdr:rowOff>
    </xdr:to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DF262C4C-829C-48ED-8E76-108C6AC726B5}"/>
            </a:ext>
          </a:extLst>
        </xdr:cNvPr>
        <xdr:cNvSpPr/>
      </xdr:nvSpPr>
      <xdr:spPr>
        <a:xfrm>
          <a:off x="4124325" y="4652963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47625</xdr:colOff>
      <xdr:row>44</xdr:row>
      <xdr:rowOff>76200</xdr:rowOff>
    </xdr:from>
    <xdr:to>
      <xdr:col>44</xdr:col>
      <xdr:colOff>95250</xdr:colOff>
      <xdr:row>50</xdr:row>
      <xdr:rowOff>28574</xdr:rowOff>
    </xdr:to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AE013AA0-8E1D-4CF0-ADBD-C6631201B890}"/>
            </a:ext>
          </a:extLst>
        </xdr:cNvPr>
        <xdr:cNvSpPr/>
      </xdr:nvSpPr>
      <xdr:spPr>
        <a:xfrm>
          <a:off x="747713" y="466725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33338</xdr:colOff>
      <xdr:row>65</xdr:row>
      <xdr:rowOff>61912</xdr:rowOff>
    </xdr:from>
    <xdr:to>
      <xdr:col>44</xdr:col>
      <xdr:colOff>80963</xdr:colOff>
      <xdr:row>71</xdr:row>
      <xdr:rowOff>14286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87FADDFC-7EBA-4122-A216-AB551A93835B}"/>
            </a:ext>
          </a:extLst>
        </xdr:cNvPr>
        <xdr:cNvSpPr/>
      </xdr:nvSpPr>
      <xdr:spPr>
        <a:xfrm>
          <a:off x="733426" y="68437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42862</xdr:colOff>
      <xdr:row>65</xdr:row>
      <xdr:rowOff>61912</xdr:rowOff>
    </xdr:from>
    <xdr:to>
      <xdr:col>78</xdr:col>
      <xdr:colOff>90487</xdr:colOff>
      <xdr:row>71</xdr:row>
      <xdr:rowOff>14286</xdr:rowOff>
    </xdr:to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C7635167-E878-4856-9B26-2D6D6769B1D4}"/>
            </a:ext>
          </a:extLst>
        </xdr:cNvPr>
        <xdr:cNvSpPr/>
      </xdr:nvSpPr>
      <xdr:spPr>
        <a:xfrm>
          <a:off x="4143375" y="68437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42862</xdr:colOff>
      <xdr:row>86</xdr:row>
      <xdr:rowOff>61912</xdr:rowOff>
    </xdr:from>
    <xdr:to>
      <xdr:col>44</xdr:col>
      <xdr:colOff>90487</xdr:colOff>
      <xdr:row>92</xdr:row>
      <xdr:rowOff>14286</xdr:rowOff>
    </xdr:to>
    <xdr:sp macro="" textlink="">
      <xdr:nvSpPr>
        <xdr:cNvPr id="195" name="正方形/長方形 194">
          <a:extLst>
            <a:ext uri="{FF2B5EF4-FFF2-40B4-BE49-F238E27FC236}">
              <a16:creationId xmlns:a16="http://schemas.microsoft.com/office/drawing/2014/main" id="{EAF1AB21-D34C-4FB8-BC70-5F8541C6CB33}"/>
            </a:ext>
          </a:extLst>
        </xdr:cNvPr>
        <xdr:cNvSpPr/>
      </xdr:nvSpPr>
      <xdr:spPr>
        <a:xfrm>
          <a:off x="742950" y="903446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33337</xdr:colOff>
      <xdr:row>86</xdr:row>
      <xdr:rowOff>80963</xdr:rowOff>
    </xdr:from>
    <xdr:to>
      <xdr:col>78</xdr:col>
      <xdr:colOff>80962</xdr:colOff>
      <xdr:row>92</xdr:row>
      <xdr:rowOff>33337</xdr:rowOff>
    </xdr:to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64FF9EB5-76FA-4A5B-A87D-93547FE52820}"/>
            </a:ext>
          </a:extLst>
        </xdr:cNvPr>
        <xdr:cNvSpPr/>
      </xdr:nvSpPr>
      <xdr:spPr>
        <a:xfrm>
          <a:off x="4133850" y="9053513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107</xdr:row>
      <xdr:rowOff>66675</xdr:rowOff>
    </xdr:from>
    <xdr:to>
      <xdr:col>78</xdr:col>
      <xdr:colOff>85725</xdr:colOff>
      <xdr:row>113</xdr:row>
      <xdr:rowOff>19049</xdr:rowOff>
    </xdr:to>
    <xdr:sp macro="" textlink="">
      <xdr:nvSpPr>
        <xdr:cNvPr id="199" name="正方形/長方形 198">
          <a:extLst>
            <a:ext uri="{FF2B5EF4-FFF2-40B4-BE49-F238E27FC236}">
              <a16:creationId xmlns:a16="http://schemas.microsoft.com/office/drawing/2014/main" id="{0DFE66A2-D5EA-4F00-B133-F81C731427A8}"/>
            </a:ext>
          </a:extLst>
        </xdr:cNvPr>
        <xdr:cNvSpPr/>
      </xdr:nvSpPr>
      <xdr:spPr>
        <a:xfrm>
          <a:off x="4138613" y="1123950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52387</xdr:colOff>
      <xdr:row>107</xdr:row>
      <xdr:rowOff>52387</xdr:rowOff>
    </xdr:from>
    <xdr:to>
      <xdr:col>45</xdr:col>
      <xdr:colOff>0</xdr:colOff>
      <xdr:row>113</xdr:row>
      <xdr:rowOff>4761</xdr:rowOff>
    </xdr:to>
    <xdr:sp macro="" textlink="">
      <xdr:nvSpPr>
        <xdr:cNvPr id="200" name="正方形/長方形 199">
          <a:extLst>
            <a:ext uri="{FF2B5EF4-FFF2-40B4-BE49-F238E27FC236}">
              <a16:creationId xmlns:a16="http://schemas.microsoft.com/office/drawing/2014/main" id="{759E9FE4-1FD6-4423-9650-F05C6EDA8C05}"/>
            </a:ext>
          </a:extLst>
        </xdr:cNvPr>
        <xdr:cNvSpPr/>
      </xdr:nvSpPr>
      <xdr:spPr>
        <a:xfrm>
          <a:off x="752475" y="112252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128</xdr:row>
      <xdr:rowOff>90487</xdr:rowOff>
    </xdr:from>
    <xdr:to>
      <xdr:col>45</xdr:col>
      <xdr:colOff>14288</xdr:colOff>
      <xdr:row>134</xdr:row>
      <xdr:rowOff>42861</xdr:rowOff>
    </xdr:to>
    <xdr:sp macro="" textlink="">
      <xdr:nvSpPr>
        <xdr:cNvPr id="201" name="正方形/長方形 200">
          <a:extLst>
            <a:ext uri="{FF2B5EF4-FFF2-40B4-BE49-F238E27FC236}">
              <a16:creationId xmlns:a16="http://schemas.microsoft.com/office/drawing/2014/main" id="{766BE6AE-5BDC-4477-82C4-BAAE21D70155}"/>
            </a:ext>
          </a:extLst>
        </xdr:cNvPr>
        <xdr:cNvSpPr/>
      </xdr:nvSpPr>
      <xdr:spPr>
        <a:xfrm>
          <a:off x="766763" y="1345406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42863</xdr:colOff>
      <xdr:row>128</xdr:row>
      <xdr:rowOff>80963</xdr:rowOff>
    </xdr:from>
    <xdr:to>
      <xdr:col>78</xdr:col>
      <xdr:colOff>90488</xdr:colOff>
      <xdr:row>134</xdr:row>
      <xdr:rowOff>33337</xdr:rowOff>
    </xdr:to>
    <xdr:sp macro="" textlink="">
      <xdr:nvSpPr>
        <xdr:cNvPr id="202" name="正方形/長方形 201">
          <a:extLst>
            <a:ext uri="{FF2B5EF4-FFF2-40B4-BE49-F238E27FC236}">
              <a16:creationId xmlns:a16="http://schemas.microsoft.com/office/drawing/2014/main" id="{108488D4-8EAB-4D28-B55D-054E7EA469A0}"/>
            </a:ext>
          </a:extLst>
        </xdr:cNvPr>
        <xdr:cNvSpPr/>
      </xdr:nvSpPr>
      <xdr:spPr>
        <a:xfrm>
          <a:off x="4143376" y="13444538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76200</xdr:colOff>
      <xdr:row>149</xdr:row>
      <xdr:rowOff>71437</xdr:rowOff>
    </xdr:from>
    <xdr:to>
      <xdr:col>45</xdr:col>
      <xdr:colOff>23813</xdr:colOff>
      <xdr:row>155</xdr:row>
      <xdr:rowOff>23811</xdr:rowOff>
    </xdr:to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5CC1BABA-0DEC-4D6D-9F86-218A182F0115}"/>
            </a:ext>
          </a:extLst>
        </xdr:cNvPr>
        <xdr:cNvSpPr/>
      </xdr:nvSpPr>
      <xdr:spPr>
        <a:xfrm>
          <a:off x="776288" y="1562576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47624</xdr:colOff>
      <xdr:row>149</xdr:row>
      <xdr:rowOff>57150</xdr:rowOff>
    </xdr:from>
    <xdr:to>
      <xdr:col>78</xdr:col>
      <xdr:colOff>95249</xdr:colOff>
      <xdr:row>155</xdr:row>
      <xdr:rowOff>9524</xdr:rowOff>
    </xdr:to>
    <xdr:sp macro="" textlink="">
      <xdr:nvSpPr>
        <xdr:cNvPr id="205" name="正方形/長方形 204">
          <a:extLst>
            <a:ext uri="{FF2B5EF4-FFF2-40B4-BE49-F238E27FC236}">
              <a16:creationId xmlns:a16="http://schemas.microsoft.com/office/drawing/2014/main" id="{56840959-E320-4EEC-9E54-55A43CA93292}"/>
            </a:ext>
          </a:extLst>
        </xdr:cNvPr>
        <xdr:cNvSpPr/>
      </xdr:nvSpPr>
      <xdr:spPr>
        <a:xfrm>
          <a:off x="4148137" y="15611475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47625</xdr:colOff>
      <xdr:row>170</xdr:row>
      <xdr:rowOff>52388</xdr:rowOff>
    </xdr:from>
    <xdr:to>
      <xdr:col>44</xdr:col>
      <xdr:colOff>95250</xdr:colOff>
      <xdr:row>176</xdr:row>
      <xdr:rowOff>4762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D7BBB73D-712B-47C5-B1C4-86F81A9D9A9E}"/>
            </a:ext>
          </a:extLst>
        </xdr:cNvPr>
        <xdr:cNvSpPr/>
      </xdr:nvSpPr>
      <xdr:spPr>
        <a:xfrm>
          <a:off x="747713" y="17797463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14287</xdr:colOff>
      <xdr:row>170</xdr:row>
      <xdr:rowOff>66675</xdr:rowOff>
    </xdr:from>
    <xdr:to>
      <xdr:col>78</xdr:col>
      <xdr:colOff>61912</xdr:colOff>
      <xdr:row>176</xdr:row>
      <xdr:rowOff>19049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DA98FE66-9EFE-4CF7-9ADC-2B245CD14ECD}"/>
            </a:ext>
          </a:extLst>
        </xdr:cNvPr>
        <xdr:cNvSpPr/>
      </xdr:nvSpPr>
      <xdr:spPr>
        <a:xfrm>
          <a:off x="4114800" y="1781175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191</xdr:row>
      <xdr:rowOff>42862</xdr:rowOff>
    </xdr:from>
    <xdr:to>
      <xdr:col>45</xdr:col>
      <xdr:colOff>4763</xdr:colOff>
      <xdr:row>196</xdr:row>
      <xdr:rowOff>100011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25884B02-02BC-4719-B575-17BF4A592D23}"/>
            </a:ext>
          </a:extLst>
        </xdr:cNvPr>
        <xdr:cNvSpPr/>
      </xdr:nvSpPr>
      <xdr:spPr>
        <a:xfrm>
          <a:off x="757238" y="19978687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191</xdr:row>
      <xdr:rowOff>90487</xdr:rowOff>
    </xdr:from>
    <xdr:to>
      <xdr:col>78</xdr:col>
      <xdr:colOff>85725</xdr:colOff>
      <xdr:row>197</xdr:row>
      <xdr:rowOff>42861</xdr:rowOff>
    </xdr:to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73CBAD56-0A8E-4B8D-BD62-7401366CD1A6}"/>
            </a:ext>
          </a:extLst>
        </xdr:cNvPr>
        <xdr:cNvSpPr/>
      </xdr:nvSpPr>
      <xdr:spPr>
        <a:xfrm>
          <a:off x="4138613" y="200263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71437</xdr:colOff>
      <xdr:row>212</xdr:row>
      <xdr:rowOff>85725</xdr:rowOff>
    </xdr:from>
    <xdr:to>
      <xdr:col>45</xdr:col>
      <xdr:colOff>19050</xdr:colOff>
      <xdr:row>218</xdr:row>
      <xdr:rowOff>38099</xdr:rowOff>
    </xdr:to>
    <xdr:sp macro="" textlink="">
      <xdr:nvSpPr>
        <xdr:cNvPr id="216" name="正方形/長方形 215">
          <a:extLst>
            <a:ext uri="{FF2B5EF4-FFF2-40B4-BE49-F238E27FC236}">
              <a16:creationId xmlns:a16="http://schemas.microsoft.com/office/drawing/2014/main" id="{792748A6-8F63-4701-956D-86DDFE41B1D9}"/>
            </a:ext>
          </a:extLst>
        </xdr:cNvPr>
        <xdr:cNvSpPr/>
      </xdr:nvSpPr>
      <xdr:spPr>
        <a:xfrm>
          <a:off x="771525" y="2128837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42862</xdr:colOff>
      <xdr:row>212</xdr:row>
      <xdr:rowOff>66675</xdr:rowOff>
    </xdr:from>
    <xdr:to>
      <xdr:col>78</xdr:col>
      <xdr:colOff>90487</xdr:colOff>
      <xdr:row>218</xdr:row>
      <xdr:rowOff>19049</xdr:rowOff>
    </xdr:to>
    <xdr:sp macro="" textlink="">
      <xdr:nvSpPr>
        <xdr:cNvPr id="217" name="正方形/長方形 216">
          <a:extLst>
            <a:ext uri="{FF2B5EF4-FFF2-40B4-BE49-F238E27FC236}">
              <a16:creationId xmlns:a16="http://schemas.microsoft.com/office/drawing/2014/main" id="{4A697986-5D15-48DF-B01E-A591EEAF6416}"/>
            </a:ext>
          </a:extLst>
        </xdr:cNvPr>
        <xdr:cNvSpPr/>
      </xdr:nvSpPr>
      <xdr:spPr>
        <a:xfrm>
          <a:off x="4143375" y="212693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52387</xdr:colOff>
      <xdr:row>233</xdr:row>
      <xdr:rowOff>71437</xdr:rowOff>
    </xdr:from>
    <xdr:to>
      <xdr:col>45</xdr:col>
      <xdr:colOff>0</xdr:colOff>
      <xdr:row>239</xdr:row>
      <xdr:rowOff>23811</xdr:rowOff>
    </xdr:to>
    <xdr:sp macro="" textlink="">
      <xdr:nvSpPr>
        <xdr:cNvPr id="218" name="正方形/長方形 217">
          <a:extLst>
            <a:ext uri="{FF2B5EF4-FFF2-40B4-BE49-F238E27FC236}">
              <a16:creationId xmlns:a16="http://schemas.microsoft.com/office/drawing/2014/main" id="{6D5B0591-FC13-4EA5-81BE-BBB22FDF29CC}"/>
            </a:ext>
          </a:extLst>
        </xdr:cNvPr>
        <xdr:cNvSpPr/>
      </xdr:nvSpPr>
      <xdr:spPr>
        <a:xfrm>
          <a:off x="752475" y="23374350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42862</xdr:colOff>
      <xdr:row>234</xdr:row>
      <xdr:rowOff>0</xdr:rowOff>
    </xdr:from>
    <xdr:to>
      <xdr:col>78</xdr:col>
      <xdr:colOff>90487</xdr:colOff>
      <xdr:row>239</xdr:row>
      <xdr:rowOff>52386</xdr:rowOff>
    </xdr:to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39A61338-82B8-46D6-95A9-16B56DA42024}"/>
            </a:ext>
          </a:extLst>
        </xdr:cNvPr>
        <xdr:cNvSpPr/>
      </xdr:nvSpPr>
      <xdr:spPr>
        <a:xfrm>
          <a:off x="4143375" y="234029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52387</xdr:colOff>
      <xdr:row>254</xdr:row>
      <xdr:rowOff>95250</xdr:rowOff>
    </xdr:from>
    <xdr:to>
      <xdr:col>45</xdr:col>
      <xdr:colOff>0</xdr:colOff>
      <xdr:row>260</xdr:row>
      <xdr:rowOff>47624</xdr:rowOff>
    </xdr:to>
    <xdr:sp macro="" textlink="">
      <xdr:nvSpPr>
        <xdr:cNvPr id="221" name="正方形/長方形 220">
          <a:extLst>
            <a:ext uri="{FF2B5EF4-FFF2-40B4-BE49-F238E27FC236}">
              <a16:creationId xmlns:a16="http://schemas.microsoft.com/office/drawing/2014/main" id="{C741CD57-FCAC-4707-9079-24DBE7A651B3}"/>
            </a:ext>
          </a:extLst>
        </xdr:cNvPr>
        <xdr:cNvSpPr/>
      </xdr:nvSpPr>
      <xdr:spPr>
        <a:xfrm>
          <a:off x="752475" y="254984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23813</xdr:colOff>
      <xdr:row>254</xdr:row>
      <xdr:rowOff>66675</xdr:rowOff>
    </xdr:from>
    <xdr:to>
      <xdr:col>78</xdr:col>
      <xdr:colOff>71438</xdr:colOff>
      <xdr:row>260</xdr:row>
      <xdr:rowOff>19049</xdr:rowOff>
    </xdr:to>
    <xdr:sp macro="" textlink="">
      <xdr:nvSpPr>
        <xdr:cNvPr id="223" name="正方形/長方形 222">
          <a:extLst>
            <a:ext uri="{FF2B5EF4-FFF2-40B4-BE49-F238E27FC236}">
              <a16:creationId xmlns:a16="http://schemas.microsoft.com/office/drawing/2014/main" id="{3F9E31E6-0BB2-485E-A182-6D81D0E2E438}"/>
            </a:ext>
          </a:extLst>
        </xdr:cNvPr>
        <xdr:cNvSpPr/>
      </xdr:nvSpPr>
      <xdr:spPr>
        <a:xfrm>
          <a:off x="4124326" y="25469850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33337</xdr:colOff>
      <xdr:row>275</xdr:row>
      <xdr:rowOff>76199</xdr:rowOff>
    </xdr:from>
    <xdr:to>
      <xdr:col>44</xdr:col>
      <xdr:colOff>80962</xdr:colOff>
      <xdr:row>281</xdr:row>
      <xdr:rowOff>28573</xdr:rowOff>
    </xdr:to>
    <xdr:sp macro="" textlink="">
      <xdr:nvSpPr>
        <xdr:cNvPr id="225" name="正方形/長方形 224">
          <a:extLst>
            <a:ext uri="{FF2B5EF4-FFF2-40B4-BE49-F238E27FC236}">
              <a16:creationId xmlns:a16="http://schemas.microsoft.com/office/drawing/2014/main" id="{54D575D6-4946-4067-A8C8-9DBF1858E615}"/>
            </a:ext>
          </a:extLst>
        </xdr:cNvPr>
        <xdr:cNvSpPr/>
      </xdr:nvSpPr>
      <xdr:spPr>
        <a:xfrm>
          <a:off x="733425" y="27579637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23812</xdr:colOff>
      <xdr:row>275</xdr:row>
      <xdr:rowOff>90487</xdr:rowOff>
    </xdr:from>
    <xdr:to>
      <xdr:col>78</xdr:col>
      <xdr:colOff>71437</xdr:colOff>
      <xdr:row>281</xdr:row>
      <xdr:rowOff>42861</xdr:rowOff>
    </xdr:to>
    <xdr:sp macro="" textlink="">
      <xdr:nvSpPr>
        <xdr:cNvPr id="227" name="正方形/長方形 226">
          <a:extLst>
            <a:ext uri="{FF2B5EF4-FFF2-40B4-BE49-F238E27FC236}">
              <a16:creationId xmlns:a16="http://schemas.microsoft.com/office/drawing/2014/main" id="{0C2CE87D-F29A-480B-ACB4-B6BA167CBE12}"/>
            </a:ext>
          </a:extLst>
        </xdr:cNvPr>
        <xdr:cNvSpPr/>
      </xdr:nvSpPr>
      <xdr:spPr>
        <a:xfrm>
          <a:off x="4124325" y="275939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296</xdr:row>
      <xdr:rowOff>85725</xdr:rowOff>
    </xdr:from>
    <xdr:to>
      <xdr:col>45</xdr:col>
      <xdr:colOff>4763</xdr:colOff>
      <xdr:row>302</xdr:row>
      <xdr:rowOff>38099</xdr:rowOff>
    </xdr:to>
    <xdr:sp macro="" textlink="">
      <xdr:nvSpPr>
        <xdr:cNvPr id="229" name="正方形/長方形 228">
          <a:extLst>
            <a:ext uri="{FF2B5EF4-FFF2-40B4-BE49-F238E27FC236}">
              <a16:creationId xmlns:a16="http://schemas.microsoft.com/office/drawing/2014/main" id="{761226EB-1428-49F9-ACBA-6FE1BDEB0813}"/>
            </a:ext>
          </a:extLst>
        </xdr:cNvPr>
        <xdr:cNvSpPr/>
      </xdr:nvSpPr>
      <xdr:spPr>
        <a:xfrm>
          <a:off x="757238" y="296894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38099</xdr:colOff>
      <xdr:row>296</xdr:row>
      <xdr:rowOff>95250</xdr:rowOff>
    </xdr:from>
    <xdr:to>
      <xdr:col>78</xdr:col>
      <xdr:colOff>85724</xdr:colOff>
      <xdr:row>302</xdr:row>
      <xdr:rowOff>47624</xdr:rowOff>
    </xdr:to>
    <xdr:sp macro="" textlink="">
      <xdr:nvSpPr>
        <xdr:cNvPr id="231" name="正方形/長方形 230">
          <a:extLst>
            <a:ext uri="{FF2B5EF4-FFF2-40B4-BE49-F238E27FC236}">
              <a16:creationId xmlns:a16="http://schemas.microsoft.com/office/drawing/2014/main" id="{C3B040A2-10CF-433A-80A3-FE1704BEA333}"/>
            </a:ext>
          </a:extLst>
        </xdr:cNvPr>
        <xdr:cNvSpPr/>
      </xdr:nvSpPr>
      <xdr:spPr>
        <a:xfrm>
          <a:off x="4138612" y="29698950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令和４鹿児島県年度全日本総合バスケットボール選手権大会鹿児島県代表決定戦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4"/>
  <sheetViews>
    <sheetView showGridLines="0" tabSelected="1" zoomScaleNormal="100" zoomScaleSheetLayoutView="100" workbookViewId="0">
      <selection activeCell="C2" sqref="C2:E2"/>
    </sheetView>
  </sheetViews>
  <sheetFormatPr defaultColWidth="9" defaultRowHeight="15" customHeight="1" x14ac:dyDescent="0.25"/>
  <cols>
    <col min="1" max="1" width="4.46484375" style="14" bestFit="1" customWidth="1"/>
    <col min="2" max="2" width="10.86328125" style="13" customWidth="1"/>
    <col min="3" max="4" width="12.46484375" style="14" customWidth="1"/>
    <col min="5" max="5" width="18.46484375" style="14" customWidth="1"/>
    <col min="6" max="6" width="2.86328125" style="6" customWidth="1"/>
    <col min="7" max="7" width="9" style="6"/>
    <col min="8" max="8" width="4.46484375" style="6" bestFit="1" customWidth="1"/>
    <col min="9" max="10" width="3.46484375" style="6" bestFit="1" customWidth="1"/>
    <col min="11" max="11" width="4.46484375" style="6" bestFit="1" customWidth="1"/>
    <col min="12" max="12" width="8.46484375" style="6" bestFit="1" customWidth="1"/>
    <col min="13" max="16384" width="9" style="6"/>
  </cols>
  <sheetData>
    <row r="1" spans="1:7" ht="18.75" customHeight="1" x14ac:dyDescent="0.25">
      <c r="A1" s="46" t="s">
        <v>6</v>
      </c>
      <c r="B1" s="46"/>
      <c r="C1" s="46"/>
      <c r="D1" s="46"/>
      <c r="E1" s="46"/>
    </row>
    <row r="2" spans="1:7" ht="18.75" customHeight="1" x14ac:dyDescent="0.25">
      <c r="A2" s="50" t="s">
        <v>8</v>
      </c>
      <c r="B2" s="51"/>
      <c r="C2" s="49" t="s">
        <v>12</v>
      </c>
      <c r="D2" s="49"/>
      <c r="E2" s="49"/>
      <c r="G2" s="64" t="s">
        <v>11</v>
      </c>
    </row>
    <row r="3" spans="1:7" ht="18.75" customHeight="1" x14ac:dyDescent="0.25">
      <c r="A3" s="47" t="s">
        <v>7</v>
      </c>
      <c r="B3" s="48"/>
      <c r="C3" s="48"/>
      <c r="D3" s="48"/>
      <c r="E3" s="48"/>
      <c r="F3" s="65" t="s">
        <v>9</v>
      </c>
    </row>
    <row r="4" spans="1:7" s="14" customFormat="1" ht="15" customHeight="1" x14ac:dyDescent="0.25">
      <c r="A4" s="35"/>
      <c r="B4" s="35" t="s">
        <v>2</v>
      </c>
      <c r="C4" s="35" t="s">
        <v>3</v>
      </c>
      <c r="D4" s="35" t="s">
        <v>5</v>
      </c>
      <c r="E4" s="35" t="s">
        <v>4</v>
      </c>
      <c r="F4" s="65" t="s">
        <v>10</v>
      </c>
    </row>
    <row r="5" spans="1:7" ht="15" customHeight="1" x14ac:dyDescent="0.25">
      <c r="A5" s="35">
        <v>1</v>
      </c>
      <c r="B5" s="44" t="s">
        <v>9</v>
      </c>
      <c r="C5" s="44" t="s">
        <v>14</v>
      </c>
      <c r="D5" s="44" t="s">
        <v>13</v>
      </c>
      <c r="E5" s="34" t="str">
        <f t="shared" ref="E5:E34" si="0">IF(B:B="","",C:C&amp;"  "&amp;D:D)</f>
        <v>鹿児島  太郎</v>
      </c>
    </row>
    <row r="6" spans="1:7" ht="15" customHeight="1" x14ac:dyDescent="0.25">
      <c r="A6" s="35">
        <v>2</v>
      </c>
      <c r="B6" s="43"/>
      <c r="C6" s="44"/>
      <c r="D6" s="44"/>
      <c r="E6" s="34" t="str">
        <f t="shared" si="0"/>
        <v/>
      </c>
    </row>
    <row r="7" spans="1:7" ht="15" customHeight="1" x14ac:dyDescent="0.25">
      <c r="A7" s="35">
        <v>3</v>
      </c>
      <c r="B7" s="43"/>
      <c r="C7" s="44"/>
      <c r="D7" s="44"/>
      <c r="E7" s="34" t="str">
        <f t="shared" si="0"/>
        <v/>
      </c>
    </row>
    <row r="8" spans="1:7" ht="15" customHeight="1" x14ac:dyDescent="0.25">
      <c r="A8" s="35">
        <v>4</v>
      </c>
      <c r="B8" s="43"/>
      <c r="C8" s="44"/>
      <c r="D8" s="44"/>
      <c r="E8" s="34" t="str">
        <f t="shared" si="0"/>
        <v/>
      </c>
    </row>
    <row r="9" spans="1:7" ht="15" customHeight="1" x14ac:dyDescent="0.25">
      <c r="A9" s="35">
        <v>5</v>
      </c>
      <c r="B9" s="43"/>
      <c r="C9" s="44"/>
      <c r="D9" s="44"/>
      <c r="E9" s="34" t="str">
        <f t="shared" si="0"/>
        <v/>
      </c>
    </row>
    <row r="10" spans="1:7" ht="15" customHeight="1" x14ac:dyDescent="0.25">
      <c r="A10" s="35">
        <v>6</v>
      </c>
      <c r="B10" s="43"/>
      <c r="C10" s="44"/>
      <c r="D10" s="44"/>
      <c r="E10" s="34" t="str">
        <f t="shared" si="0"/>
        <v/>
      </c>
    </row>
    <row r="11" spans="1:7" ht="15" customHeight="1" x14ac:dyDescent="0.25">
      <c r="A11" s="35">
        <v>7</v>
      </c>
      <c r="B11" s="43"/>
      <c r="C11" s="44"/>
      <c r="D11" s="44"/>
      <c r="E11" s="34" t="str">
        <f t="shared" si="0"/>
        <v/>
      </c>
    </row>
    <row r="12" spans="1:7" ht="15" customHeight="1" x14ac:dyDescent="0.25">
      <c r="A12" s="35">
        <v>8</v>
      </c>
      <c r="B12" s="43"/>
      <c r="C12" s="44"/>
      <c r="D12" s="44"/>
      <c r="E12" s="34" t="str">
        <f t="shared" si="0"/>
        <v/>
      </c>
    </row>
    <row r="13" spans="1:7" ht="15" customHeight="1" x14ac:dyDescent="0.25">
      <c r="A13" s="35">
        <v>9</v>
      </c>
      <c r="B13" s="43"/>
      <c r="C13" s="44"/>
      <c r="D13" s="44"/>
      <c r="E13" s="34" t="str">
        <f t="shared" si="0"/>
        <v/>
      </c>
    </row>
    <row r="14" spans="1:7" ht="15" customHeight="1" x14ac:dyDescent="0.25">
      <c r="A14" s="35">
        <v>10</v>
      </c>
      <c r="B14" s="43"/>
      <c r="C14" s="44"/>
      <c r="D14" s="44"/>
      <c r="E14" s="34" t="str">
        <f t="shared" si="0"/>
        <v/>
      </c>
    </row>
    <row r="15" spans="1:7" ht="15" customHeight="1" x14ac:dyDescent="0.25">
      <c r="A15" s="35">
        <v>11</v>
      </c>
      <c r="B15" s="43"/>
      <c r="C15" s="44"/>
      <c r="D15" s="44"/>
      <c r="E15" s="34" t="str">
        <f t="shared" si="0"/>
        <v/>
      </c>
    </row>
    <row r="16" spans="1:7" ht="15" customHeight="1" x14ac:dyDescent="0.25">
      <c r="A16" s="35">
        <v>12</v>
      </c>
      <c r="B16" s="43"/>
      <c r="C16" s="44"/>
      <c r="D16" s="44"/>
      <c r="E16" s="34" t="str">
        <f t="shared" si="0"/>
        <v/>
      </c>
    </row>
    <row r="17" spans="1:7" ht="15" customHeight="1" x14ac:dyDescent="0.25">
      <c r="A17" s="35">
        <v>13</v>
      </c>
      <c r="B17" s="43"/>
      <c r="C17" s="44"/>
      <c r="D17" s="44"/>
      <c r="E17" s="34" t="str">
        <f t="shared" si="0"/>
        <v/>
      </c>
    </row>
    <row r="18" spans="1:7" ht="15" customHeight="1" x14ac:dyDescent="0.25">
      <c r="A18" s="35">
        <v>14</v>
      </c>
      <c r="B18" s="43"/>
      <c r="C18" s="44"/>
      <c r="D18" s="44"/>
      <c r="E18" s="34" t="str">
        <f t="shared" si="0"/>
        <v/>
      </c>
    </row>
    <row r="19" spans="1:7" ht="15" customHeight="1" x14ac:dyDescent="0.25">
      <c r="A19" s="35">
        <v>15</v>
      </c>
      <c r="B19" s="43"/>
      <c r="C19" s="44"/>
      <c r="D19" s="44"/>
      <c r="E19" s="34" t="str">
        <f t="shared" si="0"/>
        <v/>
      </c>
    </row>
    <row r="20" spans="1:7" ht="15" customHeight="1" x14ac:dyDescent="0.25">
      <c r="A20" s="35">
        <v>16</v>
      </c>
      <c r="B20" s="43"/>
      <c r="C20" s="44"/>
      <c r="D20" s="44"/>
      <c r="E20" s="34" t="str">
        <f t="shared" si="0"/>
        <v/>
      </c>
    </row>
    <row r="21" spans="1:7" ht="15" customHeight="1" x14ac:dyDescent="0.25">
      <c r="A21" s="35">
        <v>17</v>
      </c>
      <c r="B21" s="43"/>
      <c r="C21" s="44"/>
      <c r="D21" s="44"/>
      <c r="E21" s="34" t="str">
        <f t="shared" si="0"/>
        <v/>
      </c>
      <c r="G21" s="33"/>
    </row>
    <row r="22" spans="1:7" ht="15" customHeight="1" x14ac:dyDescent="0.25">
      <c r="A22" s="35">
        <v>18</v>
      </c>
      <c r="B22" s="43"/>
      <c r="C22" s="44"/>
      <c r="D22" s="44"/>
      <c r="E22" s="34" t="str">
        <f t="shared" si="0"/>
        <v/>
      </c>
      <c r="G22" s="33"/>
    </row>
    <row r="23" spans="1:7" ht="15" customHeight="1" x14ac:dyDescent="0.25">
      <c r="A23" s="35">
        <v>19</v>
      </c>
      <c r="B23" s="43"/>
      <c r="C23" s="44"/>
      <c r="D23" s="44"/>
      <c r="E23" s="34" t="str">
        <f t="shared" si="0"/>
        <v/>
      </c>
      <c r="G23" s="33"/>
    </row>
    <row r="24" spans="1:7" ht="15" customHeight="1" x14ac:dyDescent="0.25">
      <c r="A24" s="35">
        <v>20</v>
      </c>
      <c r="B24" s="43"/>
      <c r="C24" s="44"/>
      <c r="D24" s="44"/>
      <c r="E24" s="34" t="str">
        <f t="shared" si="0"/>
        <v/>
      </c>
      <c r="G24" s="33"/>
    </row>
    <row r="25" spans="1:7" ht="15" customHeight="1" x14ac:dyDescent="0.25">
      <c r="A25" s="35">
        <v>21</v>
      </c>
      <c r="B25" s="43"/>
      <c r="C25" s="44"/>
      <c r="D25" s="44"/>
      <c r="E25" s="34" t="str">
        <f t="shared" si="0"/>
        <v/>
      </c>
      <c r="G25" s="33"/>
    </row>
    <row r="26" spans="1:7" ht="15" customHeight="1" x14ac:dyDescent="0.25">
      <c r="A26" s="35">
        <v>22</v>
      </c>
      <c r="B26" s="43"/>
      <c r="C26" s="44"/>
      <c r="D26" s="44"/>
      <c r="E26" s="34" t="str">
        <f t="shared" si="0"/>
        <v/>
      </c>
      <c r="G26" s="33"/>
    </row>
    <row r="27" spans="1:7" ht="15" customHeight="1" x14ac:dyDescent="0.25">
      <c r="A27" s="35">
        <v>23</v>
      </c>
      <c r="B27" s="43"/>
      <c r="C27" s="44"/>
      <c r="D27" s="44"/>
      <c r="E27" s="34" t="str">
        <f t="shared" si="0"/>
        <v/>
      </c>
      <c r="G27" s="33"/>
    </row>
    <row r="28" spans="1:7" ht="15" customHeight="1" x14ac:dyDescent="0.25">
      <c r="A28" s="35">
        <v>24</v>
      </c>
      <c r="B28" s="43"/>
      <c r="C28" s="44"/>
      <c r="D28" s="44"/>
      <c r="E28" s="34" t="str">
        <f t="shared" si="0"/>
        <v/>
      </c>
    </row>
    <row r="29" spans="1:7" ht="15" customHeight="1" x14ac:dyDescent="0.25">
      <c r="A29" s="35">
        <v>25</v>
      </c>
      <c r="B29" s="43"/>
      <c r="C29" s="45"/>
      <c r="D29" s="45"/>
      <c r="E29" s="34" t="str">
        <f t="shared" si="0"/>
        <v/>
      </c>
    </row>
    <row r="30" spans="1:7" ht="15" customHeight="1" x14ac:dyDescent="0.25">
      <c r="A30" s="35">
        <v>26</v>
      </c>
      <c r="B30" s="43"/>
      <c r="C30" s="45"/>
      <c r="D30" s="45"/>
      <c r="E30" s="34" t="str">
        <f t="shared" si="0"/>
        <v/>
      </c>
    </row>
    <row r="31" spans="1:7" ht="15" customHeight="1" x14ac:dyDescent="0.25">
      <c r="A31" s="35">
        <v>27</v>
      </c>
      <c r="B31" s="43"/>
      <c r="C31" s="45"/>
      <c r="D31" s="45"/>
      <c r="E31" s="34" t="str">
        <f t="shared" si="0"/>
        <v/>
      </c>
    </row>
    <row r="32" spans="1:7" ht="15" customHeight="1" x14ac:dyDescent="0.25">
      <c r="A32" s="35">
        <v>28</v>
      </c>
      <c r="B32" s="43"/>
      <c r="C32" s="45"/>
      <c r="D32" s="45"/>
      <c r="E32" s="34" t="str">
        <f t="shared" si="0"/>
        <v/>
      </c>
    </row>
    <row r="33" spans="1:5" ht="15" customHeight="1" x14ac:dyDescent="0.25">
      <c r="A33" s="35">
        <v>29</v>
      </c>
      <c r="B33" s="43"/>
      <c r="C33" s="45"/>
      <c r="D33" s="45"/>
      <c r="E33" s="34" t="str">
        <f t="shared" si="0"/>
        <v/>
      </c>
    </row>
    <row r="34" spans="1:5" ht="15" customHeight="1" x14ac:dyDescent="0.25">
      <c r="A34" s="35">
        <v>30</v>
      </c>
      <c r="B34" s="43"/>
      <c r="C34" s="45"/>
      <c r="D34" s="45"/>
      <c r="E34" s="34" t="str">
        <f t="shared" si="0"/>
        <v/>
      </c>
    </row>
  </sheetData>
  <mergeCells count="4">
    <mergeCell ref="A1:E1"/>
    <mergeCell ref="A3:E3"/>
    <mergeCell ref="C2:E2"/>
    <mergeCell ref="A2:B2"/>
  </mergeCells>
  <phoneticPr fontId="3"/>
  <conditionalFormatting sqref="B5:D34">
    <cfRule type="cellIs" dxfId="91" priority="1" operator="equal">
      <formula>""</formula>
    </cfRule>
  </conditionalFormatting>
  <conditionalFormatting sqref="C2:E2">
    <cfRule type="cellIs" dxfId="90" priority="2" operator="equal">
      <formula>""</formula>
    </cfRule>
  </conditionalFormatting>
  <dataValidations count="1">
    <dataValidation type="list" allowBlank="1" showInputMessage="1" showErrorMessage="1" sqref="B5:B34" xr:uid="{00000000-0002-0000-0000-000000000000}">
      <formula1>$F$3:$F$4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Q317"/>
  <sheetViews>
    <sheetView showGridLines="0" showZeros="0" view="pageBreakPreview" topLeftCell="L1" zoomScaleNormal="100" zoomScaleSheetLayoutView="100" workbookViewId="0">
      <selection activeCell="CK13" sqref="CK13"/>
    </sheetView>
  </sheetViews>
  <sheetFormatPr defaultColWidth="1.3984375" defaultRowHeight="8.25" customHeight="1" x14ac:dyDescent="0.25"/>
  <cols>
    <col min="1" max="11" width="0" style="1" hidden="1" customWidth="1"/>
    <col min="12" max="16384" width="1.3984375" style="1"/>
  </cols>
  <sheetData>
    <row r="1" spans="1:82" ht="8" customHeight="1" x14ac:dyDescent="0.25">
      <c r="K1" s="5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8"/>
      <c r="AR1" s="38"/>
      <c r="AS1" s="39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8"/>
      <c r="CB1" s="3"/>
      <c r="CC1" s="4"/>
      <c r="CD1" s="3"/>
    </row>
    <row r="2" spans="1:82" ht="8" customHeight="1" x14ac:dyDescent="0.25">
      <c r="A2" s="52">
        <v>1</v>
      </c>
      <c r="B2" s="53"/>
      <c r="C2" s="53"/>
      <c r="D2" s="54"/>
      <c r="E2" s="52">
        <f>A2+1</f>
        <v>2</v>
      </c>
      <c r="F2" s="53"/>
      <c r="G2" s="53"/>
      <c r="H2" s="54"/>
      <c r="L2" s="2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0"/>
      <c r="AR2" s="40"/>
      <c r="AS2" s="4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18"/>
      <c r="CB2" s="3"/>
      <c r="CC2" s="3"/>
      <c r="CD2" s="3"/>
    </row>
    <row r="3" spans="1:82" ht="8" customHeight="1" x14ac:dyDescent="0.25">
      <c r="A3" s="55"/>
      <c r="B3" s="56"/>
      <c r="C3" s="56"/>
      <c r="D3" s="57"/>
      <c r="E3" s="55"/>
      <c r="F3" s="56"/>
      <c r="G3" s="56"/>
      <c r="H3" s="57"/>
      <c r="L3" s="2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40"/>
      <c r="AR3" s="40"/>
      <c r="AS3" s="41"/>
      <c r="AT3" s="3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3"/>
      <c r="CA3" s="18"/>
      <c r="CB3" s="3"/>
      <c r="CC3" s="3"/>
      <c r="CD3" s="3"/>
    </row>
    <row r="4" spans="1:82" ht="8" customHeight="1" x14ac:dyDescent="0.25">
      <c r="A4" s="58"/>
      <c r="B4" s="59"/>
      <c r="C4" s="59"/>
      <c r="D4" s="60"/>
      <c r="E4" s="58"/>
      <c r="F4" s="59"/>
      <c r="G4" s="59"/>
      <c r="H4" s="60"/>
      <c r="L4" s="2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3"/>
      <c r="AS4" s="18"/>
      <c r="AT4" s="3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3"/>
      <c r="CA4" s="18"/>
      <c r="CB4" s="3"/>
      <c r="CC4" s="3"/>
      <c r="CD4" s="3"/>
    </row>
    <row r="5" spans="1:82" ht="8" customHeight="1" x14ac:dyDescent="0.25">
      <c r="L5" s="2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8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8"/>
      <c r="CB5" s="3"/>
      <c r="CC5" s="3"/>
      <c r="CD5" s="3"/>
    </row>
    <row r="6" spans="1:82" s="7" customFormat="1" ht="8" customHeight="1" x14ac:dyDescent="0.25"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8"/>
      <c r="CB6" s="3"/>
      <c r="CC6" s="3"/>
      <c r="CD6" s="3"/>
    </row>
    <row r="7" spans="1:82" ht="8" customHeight="1" x14ac:dyDescent="0.25"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18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8"/>
      <c r="CB7" s="3"/>
      <c r="CC7" s="3"/>
      <c r="CD7" s="3"/>
    </row>
    <row r="8" spans="1:82" ht="8" customHeight="1" x14ac:dyDescent="0.4">
      <c r="L8" s="29"/>
      <c r="M8" s="7"/>
      <c r="N8" s="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6"/>
      <c r="AS8" s="19"/>
      <c r="AT8" s="3"/>
      <c r="AU8" s="7"/>
      <c r="AV8" s="7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6"/>
      <c r="BZ8" s="16"/>
      <c r="CA8" s="19"/>
      <c r="CB8" s="3"/>
      <c r="CC8" s="3"/>
      <c r="CD8" s="3"/>
    </row>
    <row r="9" spans="1:82" ht="8" customHeight="1" x14ac:dyDescent="0.25">
      <c r="L9" s="29"/>
      <c r="M9" s="8"/>
      <c r="N9" s="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0"/>
      <c r="AR9" s="9"/>
      <c r="AS9" s="19"/>
      <c r="AT9" s="3"/>
      <c r="AU9" s="8"/>
      <c r="AV9" s="8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0"/>
      <c r="BZ9" s="9"/>
      <c r="CA9" s="19"/>
      <c r="CB9" s="3"/>
      <c r="CC9" s="3"/>
      <c r="CD9" s="3"/>
    </row>
    <row r="10" spans="1:82" ht="8" customHeight="1" x14ac:dyDescent="0.25">
      <c r="L10" s="29"/>
      <c r="M10" s="8"/>
      <c r="N10" s="8"/>
      <c r="O10" s="61" t="str">
        <f>IF(入力シート!$C$2="","",入力シート!$C$2)</f>
        <v>（例）鹿児島県バスケットボール協会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31"/>
      <c r="AR10" s="31"/>
      <c r="AS10" s="19"/>
      <c r="AT10" s="3"/>
      <c r="AU10" s="8"/>
      <c r="AV10" s="8"/>
      <c r="AW10" s="61" t="str">
        <f>IF(入力シート!$C$2="","",入力シート!$C$2)</f>
        <v>（例）鹿児島県バスケットボール協会</v>
      </c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24"/>
      <c r="BZ10" s="24"/>
      <c r="CA10" s="19"/>
      <c r="CB10" s="3"/>
      <c r="CC10" s="3"/>
      <c r="CD10" s="3"/>
    </row>
    <row r="11" spans="1:82" ht="8" customHeight="1" x14ac:dyDescent="0.25">
      <c r="L11" s="29"/>
      <c r="M11" s="8"/>
      <c r="N11" s="8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31"/>
      <c r="AR11" s="31"/>
      <c r="AS11" s="19"/>
      <c r="AT11" s="3"/>
      <c r="AU11" s="8"/>
      <c r="AV11" s="8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24"/>
      <c r="BZ11" s="24"/>
      <c r="CA11" s="19"/>
      <c r="CB11" s="3"/>
      <c r="CC11" s="3"/>
      <c r="CD11" s="3"/>
    </row>
    <row r="12" spans="1:82" ht="8" customHeight="1" x14ac:dyDescent="0.25">
      <c r="L12" s="29"/>
      <c r="M12" s="3"/>
      <c r="N12" s="3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31"/>
      <c r="AR12" s="31"/>
      <c r="AS12" s="19"/>
      <c r="AT12" s="3"/>
      <c r="AU12" s="3"/>
      <c r="AV12" s="3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24"/>
      <c r="BZ12" s="24"/>
      <c r="CA12" s="19"/>
      <c r="CB12" s="3"/>
      <c r="CC12" s="3"/>
      <c r="CD12" s="3"/>
    </row>
    <row r="13" spans="1:82" s="7" customFormat="1" ht="8" customHeight="1" x14ac:dyDescent="0.25">
      <c r="L13" s="29"/>
      <c r="M13" s="3"/>
      <c r="N13" s="3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31"/>
      <c r="AR13" s="31"/>
      <c r="AS13" s="19"/>
      <c r="AT13" s="3"/>
      <c r="AU13" s="3"/>
      <c r="AV13" s="3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24"/>
      <c r="BZ13" s="24"/>
      <c r="CA13" s="19"/>
      <c r="CB13" s="3"/>
      <c r="CC13" s="3"/>
      <c r="CD13" s="3"/>
    </row>
    <row r="14" spans="1:82" s="7" customFormat="1" ht="8" customHeight="1" x14ac:dyDescent="0.25">
      <c r="L14" s="29"/>
      <c r="M14" s="3"/>
      <c r="N14" s="3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31"/>
      <c r="AR14" s="31"/>
      <c r="AS14" s="19"/>
      <c r="AT14" s="3"/>
      <c r="AU14" s="3"/>
      <c r="AV14" s="3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24"/>
      <c r="BZ14" s="24"/>
      <c r="CA14" s="19"/>
      <c r="CB14" s="3"/>
      <c r="CC14" s="3"/>
      <c r="CD14" s="3"/>
    </row>
    <row r="15" spans="1:82" ht="8" customHeight="1" x14ac:dyDescent="0.25">
      <c r="L15" s="29"/>
      <c r="M15" s="3"/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9"/>
      <c r="AR15" s="9"/>
      <c r="AS15" s="19"/>
      <c r="AT15" s="3"/>
      <c r="AU15" s="3"/>
      <c r="AV15" s="3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9"/>
      <c r="BZ15" s="9"/>
      <c r="CA15" s="19"/>
      <c r="CB15" s="3"/>
      <c r="CC15" s="3"/>
      <c r="CD15" s="3"/>
    </row>
    <row r="16" spans="1:82" s="7" customFormat="1" ht="8" customHeight="1" x14ac:dyDescent="0.25">
      <c r="L16" s="29"/>
      <c r="M16" s="3"/>
      <c r="N16" s="3"/>
      <c r="O16" s="62" t="str">
        <f>VLOOKUP(A2,入力シート!$A:$E,2,0)</f>
        <v>選手・スタッフ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32"/>
      <c r="AA16" s="63" t="str">
        <f>VLOOKUP(A2,入力シート!$A:$E,5,0)</f>
        <v>鹿児島  太郎</v>
      </c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25"/>
      <c r="AR16" s="25"/>
      <c r="AS16" s="19"/>
      <c r="AT16" s="3"/>
      <c r="AU16" s="3"/>
      <c r="AV16" s="3"/>
      <c r="AW16" s="62">
        <f>VLOOKUP(E2,入力シート!$A:$E,2,0)</f>
        <v>0</v>
      </c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32"/>
      <c r="BI16" s="63" t="str">
        <f>VLOOKUP(E2,入力シート!$A:$E,5,0)</f>
        <v/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25"/>
      <c r="BZ16" s="25"/>
      <c r="CA16" s="19"/>
      <c r="CB16" s="3"/>
      <c r="CC16" s="3"/>
      <c r="CD16" s="3"/>
    </row>
    <row r="17" spans="1:95" ht="8" customHeight="1" x14ac:dyDescent="0.25">
      <c r="L17" s="29"/>
      <c r="M17" s="3"/>
      <c r="N17" s="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3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25"/>
      <c r="AR17" s="25"/>
      <c r="AS17" s="19"/>
      <c r="AT17" s="3"/>
      <c r="AU17" s="3"/>
      <c r="AV17" s="3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32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25"/>
      <c r="BZ17" s="25"/>
      <c r="CA17" s="19"/>
      <c r="CB17" s="3"/>
      <c r="CC17" s="3"/>
      <c r="CD17" s="3"/>
    </row>
    <row r="18" spans="1:95" ht="8" customHeight="1" x14ac:dyDescent="0.25">
      <c r="L18" s="29"/>
      <c r="M18" s="3"/>
      <c r="N18" s="3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32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25"/>
      <c r="AR18" s="25"/>
      <c r="AS18" s="19"/>
      <c r="AT18" s="3"/>
      <c r="AU18" s="3"/>
      <c r="AV18" s="3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32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25"/>
      <c r="BZ18" s="25"/>
      <c r="CA18" s="19"/>
      <c r="CB18" s="3"/>
      <c r="CC18" s="3"/>
      <c r="CD18" s="3"/>
      <c r="CQ18" s="11" t="s">
        <v>0</v>
      </c>
    </row>
    <row r="19" spans="1:95" ht="8" customHeight="1" x14ac:dyDescent="0.25">
      <c r="L19" s="29"/>
      <c r="M19" s="3"/>
      <c r="N19" s="3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3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25"/>
      <c r="AR19" s="25"/>
      <c r="AS19" s="19"/>
      <c r="AT19" s="3"/>
      <c r="AU19" s="3"/>
      <c r="AV19" s="3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32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25"/>
      <c r="BZ19" s="25"/>
      <c r="CA19" s="19"/>
      <c r="CB19" s="3"/>
      <c r="CC19" s="3"/>
      <c r="CD19" s="3"/>
    </row>
    <row r="20" spans="1:95" ht="8" customHeight="1" x14ac:dyDescent="0.25">
      <c r="L20" s="29"/>
      <c r="M20" s="3"/>
      <c r="N20" s="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3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25"/>
      <c r="AR20" s="25"/>
      <c r="AS20" s="19"/>
      <c r="AT20" s="3"/>
      <c r="AU20" s="3"/>
      <c r="AV20" s="3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32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25"/>
      <c r="BZ20" s="25"/>
      <c r="CA20" s="19"/>
      <c r="CB20" s="3"/>
      <c r="CC20" s="3"/>
      <c r="CD20" s="3"/>
      <c r="CI20" s="11" t="s">
        <v>1</v>
      </c>
    </row>
    <row r="21" spans="1:95" ht="8" customHeight="1" x14ac:dyDescent="0.65">
      <c r="L21" s="30"/>
      <c r="M21" s="20"/>
      <c r="N21" s="2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AR21" s="22"/>
      <c r="AS21" s="23"/>
      <c r="AT21" s="20"/>
      <c r="AU21" s="20"/>
      <c r="AV21" s="20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2"/>
      <c r="BZ21" s="22"/>
      <c r="CA21" s="23"/>
      <c r="CB21" s="3"/>
      <c r="CC21" s="3"/>
      <c r="CD21" s="3"/>
    </row>
    <row r="22" spans="1:95" ht="8" customHeight="1" x14ac:dyDescent="0.25"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38"/>
      <c r="AR22" s="38"/>
      <c r="AS22" s="39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3"/>
      <c r="CC22" s="3"/>
      <c r="CD22" s="3"/>
    </row>
    <row r="23" spans="1:95" ht="8" customHeight="1" x14ac:dyDescent="0.25">
      <c r="A23" s="52">
        <f>E2+1</f>
        <v>3</v>
      </c>
      <c r="B23" s="53"/>
      <c r="C23" s="53"/>
      <c r="D23" s="54"/>
      <c r="E23" s="52">
        <f>A23+1</f>
        <v>4</v>
      </c>
      <c r="F23" s="53"/>
      <c r="G23" s="53"/>
      <c r="H23" s="54"/>
      <c r="L23" s="2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0"/>
      <c r="AR23" s="40"/>
      <c r="AS23" s="41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18"/>
      <c r="CB23" s="3"/>
      <c r="CC23" s="3"/>
      <c r="CD23" s="3"/>
    </row>
    <row r="24" spans="1:95" ht="8" customHeight="1" x14ac:dyDescent="0.25">
      <c r="A24" s="55"/>
      <c r="B24" s="56"/>
      <c r="C24" s="56"/>
      <c r="D24" s="57"/>
      <c r="E24" s="55"/>
      <c r="F24" s="56"/>
      <c r="G24" s="56"/>
      <c r="H24" s="57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40"/>
      <c r="AR24" s="40"/>
      <c r="AS24" s="41"/>
      <c r="AT24" s="3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3"/>
      <c r="CA24" s="18"/>
      <c r="CB24" s="3"/>
      <c r="CC24" s="3"/>
      <c r="CD24" s="3"/>
    </row>
    <row r="25" spans="1:95" ht="8" customHeight="1" x14ac:dyDescent="0.25">
      <c r="A25" s="58"/>
      <c r="B25" s="59"/>
      <c r="C25" s="59"/>
      <c r="D25" s="60"/>
      <c r="E25" s="58"/>
      <c r="F25" s="59"/>
      <c r="G25" s="59"/>
      <c r="H25" s="60"/>
      <c r="L25" s="2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3"/>
      <c r="AS25" s="18"/>
      <c r="AT25" s="3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3"/>
      <c r="CA25" s="18"/>
      <c r="CB25" s="3"/>
      <c r="CC25" s="3"/>
      <c r="CD25" s="3"/>
    </row>
    <row r="26" spans="1:95" ht="8" customHeight="1" x14ac:dyDescent="0.25">
      <c r="L26" s="2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8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18"/>
      <c r="CB26" s="3"/>
      <c r="CC26" s="3"/>
      <c r="CD26" s="3"/>
    </row>
    <row r="27" spans="1:95" ht="8" customHeight="1" x14ac:dyDescent="0.25">
      <c r="L27" s="2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8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18"/>
      <c r="CB27" s="3"/>
      <c r="CC27" s="3"/>
      <c r="CD27" s="3"/>
    </row>
    <row r="28" spans="1:95" ht="8" customHeight="1" x14ac:dyDescent="0.25">
      <c r="L28" s="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8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18"/>
      <c r="CB28" s="3"/>
      <c r="CC28" s="3"/>
      <c r="CD28" s="3"/>
    </row>
    <row r="29" spans="1:95" ht="8" customHeight="1" x14ac:dyDescent="0.4">
      <c r="L29" s="29"/>
      <c r="M29" s="7"/>
      <c r="N29" s="7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16"/>
      <c r="AS29" s="19"/>
      <c r="AT29" s="3"/>
      <c r="AU29" s="7"/>
      <c r="AV29" s="7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6"/>
      <c r="BZ29" s="16"/>
      <c r="CA29" s="19"/>
      <c r="CB29" s="3"/>
      <c r="CC29" s="3"/>
      <c r="CD29" s="3"/>
    </row>
    <row r="30" spans="1:95" ht="8" customHeight="1" x14ac:dyDescent="0.25">
      <c r="L30" s="29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0"/>
      <c r="AR30" s="9"/>
      <c r="AS30" s="19"/>
      <c r="AT30" s="3"/>
      <c r="AU30" s="8"/>
      <c r="AV30" s="8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0"/>
      <c r="BZ30" s="9"/>
      <c r="CA30" s="19"/>
      <c r="CB30" s="3"/>
      <c r="CC30" s="3"/>
      <c r="CD30" s="3"/>
    </row>
    <row r="31" spans="1:95" ht="8" customHeight="1" x14ac:dyDescent="0.25">
      <c r="L31" s="29"/>
      <c r="M31" s="8"/>
      <c r="N31" s="8"/>
      <c r="O31" s="61" t="str">
        <f>IF(入力シート!$C$2="","",入力シート!$C$2)</f>
        <v>（例）鹿児島県バスケットボール協会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37"/>
      <c r="AR31" s="37"/>
      <c r="AS31" s="19"/>
      <c r="AT31" s="3"/>
      <c r="AU31" s="8"/>
      <c r="AV31" s="8"/>
      <c r="AW31" s="61" t="str">
        <f>IF(入力シート!$C$2="","",入力シート!$C$2)</f>
        <v>（例）鹿児島県バスケットボール協会</v>
      </c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24"/>
      <c r="BZ31" s="24"/>
      <c r="CA31" s="19"/>
      <c r="CB31" s="3"/>
      <c r="CC31" s="3"/>
      <c r="CD31" s="3"/>
    </row>
    <row r="32" spans="1:95" ht="8" customHeight="1" x14ac:dyDescent="0.25">
      <c r="L32" s="29"/>
      <c r="M32" s="8"/>
      <c r="N32" s="8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37"/>
      <c r="AR32" s="37"/>
      <c r="AS32" s="19"/>
      <c r="AT32" s="3"/>
      <c r="AU32" s="8"/>
      <c r="AV32" s="8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24"/>
      <c r="BZ32" s="24"/>
      <c r="CA32" s="19"/>
      <c r="CB32" s="3"/>
      <c r="CC32" s="3"/>
      <c r="CD32" s="3"/>
    </row>
    <row r="33" spans="1:82" ht="8" customHeight="1" x14ac:dyDescent="0.25">
      <c r="L33" s="29"/>
      <c r="M33" s="3"/>
      <c r="N33" s="3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37"/>
      <c r="AR33" s="37"/>
      <c r="AS33" s="19"/>
      <c r="AT33" s="3"/>
      <c r="AU33" s="3"/>
      <c r="AV33" s="3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24"/>
      <c r="BZ33" s="24"/>
      <c r="CA33" s="19"/>
      <c r="CB33" s="3"/>
      <c r="CC33" s="3"/>
      <c r="CD33" s="3"/>
    </row>
    <row r="34" spans="1:82" ht="8" customHeight="1" x14ac:dyDescent="0.25">
      <c r="L34" s="29"/>
      <c r="M34" s="3"/>
      <c r="N34" s="3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37"/>
      <c r="AR34" s="37"/>
      <c r="AS34" s="19"/>
      <c r="AT34" s="3"/>
      <c r="AU34" s="3"/>
      <c r="AV34" s="3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24"/>
      <c r="BZ34" s="24"/>
      <c r="CA34" s="19"/>
      <c r="CB34" s="3"/>
      <c r="CC34" s="3"/>
      <c r="CD34" s="3"/>
    </row>
    <row r="35" spans="1:82" s="7" customFormat="1" ht="8" customHeight="1" x14ac:dyDescent="0.25">
      <c r="L35" s="29"/>
      <c r="M35" s="3"/>
      <c r="N35" s="3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37"/>
      <c r="AR35" s="37"/>
      <c r="AS35" s="19"/>
      <c r="AT35" s="3"/>
      <c r="AU35" s="3"/>
      <c r="AV35" s="3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24"/>
      <c r="BZ35" s="24"/>
      <c r="CA35" s="19"/>
      <c r="CB35" s="3"/>
      <c r="CC35" s="3"/>
      <c r="CD35" s="3"/>
    </row>
    <row r="36" spans="1:82" ht="8" customHeight="1" x14ac:dyDescent="0.25">
      <c r="L36" s="29"/>
      <c r="M36" s="3"/>
      <c r="N36" s="3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9"/>
      <c r="AR36" s="9"/>
      <c r="AS36" s="19"/>
      <c r="AT36" s="3"/>
      <c r="AU36" s="3"/>
      <c r="AV36" s="3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9"/>
      <c r="BZ36" s="9"/>
      <c r="CA36" s="19"/>
      <c r="CB36" s="3"/>
      <c r="CC36" s="3"/>
      <c r="CD36" s="3"/>
    </row>
    <row r="37" spans="1:82" ht="8" customHeight="1" x14ac:dyDescent="0.25">
      <c r="L37" s="29"/>
      <c r="M37" s="3"/>
      <c r="N37" s="3"/>
      <c r="O37" s="62">
        <f>VLOOKUP(A23,入力シート!$A:$E,2,0)</f>
        <v>0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36"/>
      <c r="AA37" s="63" t="str">
        <f>VLOOKUP(A23,入力シート!$A:$E,5,0)</f>
        <v/>
      </c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25"/>
      <c r="AR37" s="25"/>
      <c r="AS37" s="19"/>
      <c r="AT37" s="3"/>
      <c r="AU37" s="3"/>
      <c r="AV37" s="3"/>
      <c r="AW37" s="62">
        <f>VLOOKUP(E23,入力シート!$A:$E,2,0)</f>
        <v>0</v>
      </c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32"/>
      <c r="BI37" s="63" t="str">
        <f>VLOOKUP(E23,入力シート!$A:$E,5,0)</f>
        <v/>
      </c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25"/>
      <c r="BZ37" s="25"/>
      <c r="CA37" s="19"/>
      <c r="CB37" s="3"/>
      <c r="CC37" s="3"/>
      <c r="CD37" s="3"/>
    </row>
    <row r="38" spans="1:82" ht="8" customHeight="1" x14ac:dyDescent="0.25">
      <c r="L38" s="29"/>
      <c r="M38" s="3"/>
      <c r="N38" s="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36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25"/>
      <c r="AR38" s="25"/>
      <c r="AS38" s="19"/>
      <c r="AT38" s="3"/>
      <c r="AU38" s="3"/>
      <c r="AV38" s="3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32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25"/>
      <c r="BZ38" s="25"/>
      <c r="CA38" s="19"/>
      <c r="CB38" s="3"/>
      <c r="CC38" s="3"/>
      <c r="CD38" s="3"/>
    </row>
    <row r="39" spans="1:82" ht="8" customHeight="1" x14ac:dyDescent="0.25">
      <c r="L39" s="29"/>
      <c r="M39" s="3"/>
      <c r="N39" s="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36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25"/>
      <c r="AR39" s="25"/>
      <c r="AS39" s="19"/>
      <c r="AT39" s="3"/>
      <c r="AU39" s="3"/>
      <c r="AV39" s="3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32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25"/>
      <c r="BZ39" s="25"/>
      <c r="CA39" s="19"/>
      <c r="CB39" s="3"/>
      <c r="CC39" s="3"/>
      <c r="CD39" s="3"/>
    </row>
    <row r="40" spans="1:82" ht="8" customHeight="1" x14ac:dyDescent="0.25">
      <c r="L40" s="29"/>
      <c r="M40" s="3"/>
      <c r="N40" s="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36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25"/>
      <c r="AR40" s="25"/>
      <c r="AS40" s="19"/>
      <c r="AT40" s="3"/>
      <c r="AU40" s="3"/>
      <c r="AV40" s="3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32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25"/>
      <c r="BZ40" s="25"/>
      <c r="CA40" s="19"/>
      <c r="CB40" s="3"/>
      <c r="CC40" s="3"/>
      <c r="CD40" s="3"/>
    </row>
    <row r="41" spans="1:82" ht="8" customHeight="1" x14ac:dyDescent="0.25">
      <c r="L41" s="29"/>
      <c r="M41" s="3"/>
      <c r="N41" s="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36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25"/>
      <c r="AR41" s="25"/>
      <c r="AS41" s="19"/>
      <c r="AT41" s="3"/>
      <c r="AU41" s="3"/>
      <c r="AV41" s="3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32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25"/>
      <c r="BZ41" s="25"/>
      <c r="CA41" s="19"/>
      <c r="CB41" s="3"/>
      <c r="CC41" s="3"/>
      <c r="CD41" s="3"/>
    </row>
    <row r="42" spans="1:82" ht="8" customHeight="1" x14ac:dyDescent="0.65">
      <c r="L42" s="30"/>
      <c r="M42" s="20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  <c r="AR42" s="22"/>
      <c r="AS42" s="23"/>
      <c r="AT42" s="20"/>
      <c r="AU42" s="20"/>
      <c r="AV42" s="20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2"/>
      <c r="BZ42" s="22"/>
      <c r="CA42" s="23"/>
      <c r="CB42" s="3"/>
      <c r="CC42" s="3"/>
      <c r="CD42" s="3"/>
    </row>
    <row r="43" spans="1:82" ht="8" customHeight="1" x14ac:dyDescent="0.25"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38"/>
      <c r="AR43" s="38"/>
      <c r="AS43" s="39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3"/>
      <c r="CC43" s="3"/>
      <c r="CD43" s="3"/>
    </row>
    <row r="44" spans="1:82" ht="8" customHeight="1" x14ac:dyDescent="0.25">
      <c r="A44" s="52">
        <f>E23+1</f>
        <v>5</v>
      </c>
      <c r="B44" s="53"/>
      <c r="C44" s="53"/>
      <c r="D44" s="54"/>
      <c r="E44" s="52">
        <f>A44+1</f>
        <v>6</v>
      </c>
      <c r="F44" s="53"/>
      <c r="G44" s="53"/>
      <c r="H44" s="54"/>
      <c r="L44" s="2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0"/>
      <c r="AR44" s="40"/>
      <c r="AS44" s="41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18"/>
      <c r="CB44" s="3"/>
      <c r="CC44" s="3"/>
      <c r="CD44" s="3"/>
    </row>
    <row r="45" spans="1:82" ht="8" customHeight="1" x14ac:dyDescent="0.25">
      <c r="A45" s="55"/>
      <c r="B45" s="56"/>
      <c r="C45" s="56"/>
      <c r="D45" s="57"/>
      <c r="E45" s="55"/>
      <c r="F45" s="56"/>
      <c r="G45" s="56"/>
      <c r="H45" s="57"/>
      <c r="L45" s="2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40"/>
      <c r="AR45" s="40"/>
      <c r="AS45" s="41"/>
      <c r="AT45" s="3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18"/>
      <c r="CB45" s="3"/>
      <c r="CC45" s="3"/>
      <c r="CD45" s="3"/>
    </row>
    <row r="46" spans="1:82" ht="8" customHeight="1" x14ac:dyDescent="0.25">
      <c r="A46" s="58"/>
      <c r="B46" s="59"/>
      <c r="C46" s="59"/>
      <c r="D46" s="60"/>
      <c r="E46" s="58"/>
      <c r="F46" s="59"/>
      <c r="G46" s="59"/>
      <c r="H46" s="60"/>
      <c r="L46" s="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3"/>
      <c r="AS46" s="18"/>
      <c r="AT46" s="3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3"/>
      <c r="CA46" s="18"/>
      <c r="CB46" s="3"/>
      <c r="CC46" s="3"/>
      <c r="CD46" s="3"/>
    </row>
    <row r="47" spans="1:82" ht="8" customHeight="1" x14ac:dyDescent="0.25">
      <c r="L47" s="2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8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18"/>
      <c r="CB47" s="3"/>
      <c r="CC47" s="3"/>
      <c r="CD47" s="3"/>
    </row>
    <row r="48" spans="1:82" ht="8" customHeight="1" x14ac:dyDescent="0.25">
      <c r="L48" s="2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8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18"/>
      <c r="CB48" s="3"/>
      <c r="CC48" s="3"/>
      <c r="CD48" s="3"/>
    </row>
    <row r="49" spans="12:82" ht="8" customHeight="1" x14ac:dyDescent="0.25">
      <c r="L49" s="2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8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8"/>
      <c r="CB49" s="3"/>
      <c r="CC49" s="3"/>
      <c r="CD49" s="3"/>
    </row>
    <row r="50" spans="12:82" ht="8" customHeight="1" x14ac:dyDescent="0.4">
      <c r="L50" s="29"/>
      <c r="M50" s="7"/>
      <c r="N50" s="7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6"/>
      <c r="AR50" s="16"/>
      <c r="AS50" s="19"/>
      <c r="AT50" s="3"/>
      <c r="AU50" s="7"/>
      <c r="AV50" s="7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6"/>
      <c r="BZ50" s="16"/>
      <c r="CA50" s="19"/>
      <c r="CB50" s="3"/>
      <c r="CC50" s="3"/>
      <c r="CD50" s="3"/>
    </row>
    <row r="51" spans="12:82" ht="8" customHeight="1" x14ac:dyDescent="0.25">
      <c r="L51" s="29"/>
      <c r="M51" s="8"/>
      <c r="N51" s="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0"/>
      <c r="AR51" s="9"/>
      <c r="AS51" s="19"/>
      <c r="AT51" s="3"/>
      <c r="AU51" s="8"/>
      <c r="AV51" s="8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0"/>
      <c r="BZ51" s="9"/>
      <c r="CA51" s="19"/>
      <c r="CB51" s="3"/>
      <c r="CC51" s="3"/>
      <c r="CD51" s="3"/>
    </row>
    <row r="52" spans="12:82" ht="8" customHeight="1" x14ac:dyDescent="0.25">
      <c r="L52" s="29"/>
      <c r="M52" s="8"/>
      <c r="N52" s="8"/>
      <c r="O52" s="61" t="str">
        <f>IF(入力シート!$C$2="","",入力シート!$C$2)</f>
        <v>（例）鹿児島県バスケットボール協会</v>
      </c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37"/>
      <c r="AR52" s="37"/>
      <c r="AS52" s="19"/>
      <c r="AT52" s="3"/>
      <c r="AU52" s="8"/>
      <c r="AV52" s="8"/>
      <c r="AW52" s="61" t="str">
        <f>IF(入力シート!$C$2="","",入力シート!$C$2)</f>
        <v>（例）鹿児島県バスケットボール協会</v>
      </c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24"/>
      <c r="BZ52" s="24"/>
      <c r="CA52" s="19"/>
      <c r="CB52" s="3"/>
      <c r="CC52" s="3"/>
      <c r="CD52" s="3"/>
    </row>
    <row r="53" spans="12:82" ht="8" customHeight="1" x14ac:dyDescent="0.25">
      <c r="L53" s="29"/>
      <c r="M53" s="8"/>
      <c r="N53" s="8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37"/>
      <c r="AR53" s="37"/>
      <c r="AS53" s="19"/>
      <c r="AT53" s="3"/>
      <c r="AU53" s="8"/>
      <c r="AV53" s="8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24"/>
      <c r="BZ53" s="24"/>
      <c r="CA53" s="19"/>
      <c r="CB53" s="3"/>
      <c r="CC53" s="3"/>
      <c r="CD53" s="3"/>
    </row>
    <row r="54" spans="12:82" ht="8" customHeight="1" x14ac:dyDescent="0.25">
      <c r="L54" s="29"/>
      <c r="M54" s="3"/>
      <c r="N54" s="3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37"/>
      <c r="AR54" s="37"/>
      <c r="AS54" s="19"/>
      <c r="AT54" s="3"/>
      <c r="AU54" s="3"/>
      <c r="AV54" s="3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24"/>
      <c r="BZ54" s="24"/>
      <c r="CA54" s="19"/>
      <c r="CB54" s="3"/>
      <c r="CC54" s="3"/>
      <c r="CD54" s="3"/>
    </row>
    <row r="55" spans="12:82" ht="8" customHeight="1" x14ac:dyDescent="0.25">
      <c r="L55" s="29"/>
      <c r="M55" s="3"/>
      <c r="N55" s="3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37"/>
      <c r="AR55" s="37"/>
      <c r="AS55" s="19"/>
      <c r="AT55" s="3"/>
      <c r="AU55" s="3"/>
      <c r="AV55" s="3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24"/>
      <c r="BZ55" s="24"/>
      <c r="CA55" s="19"/>
      <c r="CB55" s="3"/>
      <c r="CC55" s="3"/>
      <c r="CD55" s="3"/>
    </row>
    <row r="56" spans="12:82" s="7" customFormat="1" ht="8" customHeight="1" x14ac:dyDescent="0.25">
      <c r="L56" s="29"/>
      <c r="M56" s="3"/>
      <c r="N56" s="3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37"/>
      <c r="AR56" s="37"/>
      <c r="AS56" s="19"/>
      <c r="AT56" s="3"/>
      <c r="AU56" s="3"/>
      <c r="AV56" s="3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24"/>
      <c r="BZ56" s="24"/>
      <c r="CA56" s="19"/>
      <c r="CB56" s="3"/>
      <c r="CC56" s="3"/>
      <c r="CD56" s="3"/>
    </row>
    <row r="57" spans="12:82" ht="8" customHeight="1" x14ac:dyDescent="0.25">
      <c r="L57" s="29"/>
      <c r="M57" s="3"/>
      <c r="N57" s="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9"/>
      <c r="AR57" s="9"/>
      <c r="AS57" s="19"/>
      <c r="AT57" s="3"/>
      <c r="AU57" s="3"/>
      <c r="AV57" s="3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9"/>
      <c r="BZ57" s="9"/>
      <c r="CA57" s="19"/>
      <c r="CB57" s="3"/>
      <c r="CC57" s="3"/>
      <c r="CD57" s="3"/>
    </row>
    <row r="58" spans="12:82" ht="8" customHeight="1" x14ac:dyDescent="0.25">
      <c r="L58" s="29"/>
      <c r="M58" s="3"/>
      <c r="N58" s="3"/>
      <c r="O58" s="62">
        <f>VLOOKUP(A44,入力シート!$A:$E,2,0)</f>
        <v>0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36"/>
      <c r="AA58" s="63" t="str">
        <f>VLOOKUP(A44,入力シート!$A:$E,5,0)</f>
        <v/>
      </c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25"/>
      <c r="AR58" s="25"/>
      <c r="AS58" s="19"/>
      <c r="AT58" s="3"/>
      <c r="AU58" s="3"/>
      <c r="AV58" s="3"/>
      <c r="AW58" s="62">
        <f>VLOOKUP(E44,入力シート!$A:$E,2,0)</f>
        <v>0</v>
      </c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36"/>
      <c r="BI58" s="63" t="str">
        <f>VLOOKUP(E44,入力シート!$A:$E,5,0)</f>
        <v/>
      </c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25"/>
      <c r="BZ58" s="25"/>
      <c r="CA58" s="19"/>
      <c r="CB58" s="3"/>
      <c r="CC58" s="3"/>
      <c r="CD58" s="3"/>
    </row>
    <row r="59" spans="12:82" ht="8" customHeight="1" x14ac:dyDescent="0.25">
      <c r="L59" s="29"/>
      <c r="M59" s="3"/>
      <c r="N59" s="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36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25"/>
      <c r="AR59" s="25"/>
      <c r="AS59" s="19"/>
      <c r="AT59" s="3"/>
      <c r="AU59" s="3"/>
      <c r="AV59" s="3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36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25"/>
      <c r="BZ59" s="25"/>
      <c r="CA59" s="19"/>
      <c r="CB59" s="3"/>
      <c r="CC59" s="3"/>
      <c r="CD59" s="3"/>
    </row>
    <row r="60" spans="12:82" ht="8" customHeight="1" x14ac:dyDescent="0.25">
      <c r="L60" s="29"/>
      <c r="M60" s="3"/>
      <c r="N60" s="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36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25"/>
      <c r="AR60" s="25"/>
      <c r="AS60" s="19"/>
      <c r="AT60" s="3"/>
      <c r="AU60" s="3"/>
      <c r="AV60" s="3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36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25"/>
      <c r="BZ60" s="25"/>
      <c r="CA60" s="19"/>
      <c r="CB60" s="3"/>
      <c r="CC60" s="3"/>
      <c r="CD60" s="3"/>
    </row>
    <row r="61" spans="12:82" ht="8" customHeight="1" x14ac:dyDescent="0.25">
      <c r="L61" s="29"/>
      <c r="M61" s="3"/>
      <c r="N61" s="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36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25"/>
      <c r="AR61" s="25"/>
      <c r="AS61" s="19"/>
      <c r="AT61" s="3"/>
      <c r="AU61" s="3"/>
      <c r="AV61" s="3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36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25"/>
      <c r="BZ61" s="25"/>
      <c r="CA61" s="19"/>
      <c r="CB61" s="3"/>
      <c r="CC61" s="3"/>
      <c r="CD61" s="3"/>
    </row>
    <row r="62" spans="12:82" ht="8" customHeight="1" x14ac:dyDescent="0.25">
      <c r="L62" s="29"/>
      <c r="M62" s="3"/>
      <c r="N62" s="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36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25"/>
      <c r="AR62" s="25"/>
      <c r="AS62" s="19"/>
      <c r="AT62" s="3"/>
      <c r="AU62" s="3"/>
      <c r="AV62" s="3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36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25"/>
      <c r="BZ62" s="25"/>
      <c r="CA62" s="19"/>
      <c r="CB62" s="3"/>
      <c r="CC62" s="3"/>
      <c r="CD62" s="3"/>
    </row>
    <row r="63" spans="12:82" ht="8" customHeight="1" x14ac:dyDescent="0.65">
      <c r="L63" s="30"/>
      <c r="M63" s="20"/>
      <c r="N63" s="2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2"/>
      <c r="AR63" s="22"/>
      <c r="AS63" s="23"/>
      <c r="AT63" s="20"/>
      <c r="AU63" s="20"/>
      <c r="AV63" s="20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2"/>
      <c r="BZ63" s="22"/>
      <c r="CA63" s="23"/>
      <c r="CB63" s="3"/>
      <c r="CC63" s="3"/>
      <c r="CD63" s="3"/>
    </row>
    <row r="64" spans="12:82" ht="8" customHeight="1" x14ac:dyDescent="0.25"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38"/>
      <c r="AR64" s="38"/>
      <c r="AS64" s="39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3"/>
      <c r="CC64" s="3"/>
      <c r="CD64" s="3"/>
    </row>
    <row r="65" spans="1:82" ht="8" customHeight="1" x14ac:dyDescent="0.25">
      <c r="A65" s="52">
        <f>E44+1</f>
        <v>7</v>
      </c>
      <c r="B65" s="53"/>
      <c r="C65" s="53"/>
      <c r="D65" s="54"/>
      <c r="E65" s="52">
        <f>A65+1</f>
        <v>8</v>
      </c>
      <c r="F65" s="53"/>
      <c r="G65" s="53"/>
      <c r="H65" s="54"/>
      <c r="L65" s="2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40"/>
      <c r="AR65" s="40"/>
      <c r="AS65" s="41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18"/>
      <c r="CB65" s="3"/>
      <c r="CC65" s="3"/>
      <c r="CD65" s="3"/>
    </row>
    <row r="66" spans="1:82" ht="8" customHeight="1" x14ac:dyDescent="0.25">
      <c r="A66" s="55"/>
      <c r="B66" s="56"/>
      <c r="C66" s="56"/>
      <c r="D66" s="57"/>
      <c r="E66" s="55"/>
      <c r="F66" s="56"/>
      <c r="G66" s="56"/>
      <c r="H66" s="57"/>
      <c r="L66" s="2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40"/>
      <c r="AR66" s="40"/>
      <c r="AS66" s="41"/>
      <c r="AT66" s="3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3"/>
      <c r="CA66" s="18"/>
      <c r="CB66" s="3"/>
      <c r="CC66" s="3"/>
      <c r="CD66" s="3"/>
    </row>
    <row r="67" spans="1:82" ht="8" customHeight="1" x14ac:dyDescent="0.25">
      <c r="A67" s="58"/>
      <c r="B67" s="59"/>
      <c r="C67" s="59"/>
      <c r="D67" s="60"/>
      <c r="E67" s="58"/>
      <c r="F67" s="59"/>
      <c r="G67" s="59"/>
      <c r="H67" s="60"/>
      <c r="L67" s="2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3"/>
      <c r="AS67" s="18"/>
      <c r="AT67" s="3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3"/>
      <c r="CA67" s="18"/>
      <c r="CB67" s="3"/>
      <c r="CC67" s="3"/>
      <c r="CD67" s="3"/>
    </row>
    <row r="68" spans="1:82" ht="8" customHeight="1" x14ac:dyDescent="0.25">
      <c r="L68" s="2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8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18"/>
      <c r="CB68" s="3"/>
      <c r="CC68" s="3"/>
      <c r="CD68" s="3"/>
    </row>
    <row r="69" spans="1:82" ht="8" customHeight="1" x14ac:dyDescent="0.25">
      <c r="L69" s="2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8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18"/>
      <c r="CB69" s="3"/>
      <c r="CC69" s="3"/>
      <c r="CD69" s="3"/>
    </row>
    <row r="70" spans="1:82" ht="8" customHeight="1" x14ac:dyDescent="0.25">
      <c r="L70" s="2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8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8"/>
      <c r="CB70" s="3"/>
      <c r="CC70" s="3"/>
      <c r="CD70" s="3"/>
    </row>
    <row r="71" spans="1:82" ht="8" customHeight="1" x14ac:dyDescent="0.4">
      <c r="L71" s="29"/>
      <c r="M71" s="7"/>
      <c r="N71" s="7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6"/>
      <c r="AR71" s="16"/>
      <c r="AS71" s="19"/>
      <c r="AT71" s="3"/>
      <c r="AU71" s="7"/>
      <c r="AV71" s="7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6"/>
      <c r="BZ71" s="16"/>
      <c r="CA71" s="19"/>
      <c r="CB71" s="3"/>
      <c r="CC71" s="3"/>
      <c r="CD71" s="3"/>
    </row>
    <row r="72" spans="1:82" ht="8" customHeight="1" x14ac:dyDescent="0.25">
      <c r="L72" s="29"/>
      <c r="M72" s="8"/>
      <c r="N72" s="8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0"/>
      <c r="AR72" s="9"/>
      <c r="AS72" s="19"/>
      <c r="AT72" s="3"/>
      <c r="AU72" s="8"/>
      <c r="AV72" s="8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0"/>
      <c r="BZ72" s="9"/>
      <c r="CA72" s="19"/>
      <c r="CB72" s="3"/>
      <c r="CC72" s="3"/>
      <c r="CD72" s="3"/>
    </row>
    <row r="73" spans="1:82" ht="8" customHeight="1" x14ac:dyDescent="0.25">
      <c r="L73" s="29"/>
      <c r="M73" s="8"/>
      <c r="N73" s="8"/>
      <c r="O73" s="61" t="str">
        <f>IF(入力シート!$C$2="","",入力シート!$C$2)</f>
        <v>（例）鹿児島県バスケットボール協会</v>
      </c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37"/>
      <c r="AR73" s="37"/>
      <c r="AS73" s="19"/>
      <c r="AT73" s="3"/>
      <c r="AU73" s="8"/>
      <c r="AV73" s="8"/>
      <c r="AW73" s="61" t="str">
        <f>IF(入力シート!$C$2="","",入力シート!$C$2)</f>
        <v>（例）鹿児島県バスケットボール協会</v>
      </c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24"/>
      <c r="BZ73" s="24"/>
      <c r="CA73" s="19"/>
      <c r="CB73" s="3"/>
      <c r="CC73" s="3"/>
      <c r="CD73" s="3"/>
    </row>
    <row r="74" spans="1:82" ht="8" customHeight="1" x14ac:dyDescent="0.25">
      <c r="L74" s="29"/>
      <c r="M74" s="8"/>
      <c r="N74" s="8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37"/>
      <c r="AR74" s="37"/>
      <c r="AS74" s="19"/>
      <c r="AT74" s="3"/>
      <c r="AU74" s="8"/>
      <c r="AV74" s="8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24"/>
      <c r="BZ74" s="24"/>
      <c r="CA74" s="19"/>
      <c r="CB74" s="3"/>
      <c r="CC74" s="3"/>
      <c r="CD74" s="3"/>
    </row>
    <row r="75" spans="1:82" ht="8" customHeight="1" x14ac:dyDescent="0.25">
      <c r="L75" s="29"/>
      <c r="M75" s="3"/>
      <c r="N75" s="3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37"/>
      <c r="AR75" s="37"/>
      <c r="AS75" s="19"/>
      <c r="AT75" s="3"/>
      <c r="AU75" s="3"/>
      <c r="AV75" s="3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24"/>
      <c r="BZ75" s="24"/>
      <c r="CA75" s="19"/>
      <c r="CB75" s="3"/>
      <c r="CC75" s="3"/>
      <c r="CD75" s="3"/>
    </row>
    <row r="76" spans="1:82" ht="8" customHeight="1" x14ac:dyDescent="0.25">
      <c r="L76" s="29"/>
      <c r="M76" s="3"/>
      <c r="N76" s="3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37"/>
      <c r="AR76" s="37"/>
      <c r="AS76" s="19"/>
      <c r="AT76" s="3"/>
      <c r="AU76" s="3"/>
      <c r="AV76" s="3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24"/>
      <c r="BZ76" s="24"/>
      <c r="CA76" s="19"/>
      <c r="CB76" s="3"/>
      <c r="CC76" s="3"/>
      <c r="CD76" s="3"/>
    </row>
    <row r="77" spans="1:82" s="7" customFormat="1" ht="8" customHeight="1" x14ac:dyDescent="0.25">
      <c r="L77" s="29"/>
      <c r="M77" s="3"/>
      <c r="N77" s="3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37"/>
      <c r="AR77" s="37"/>
      <c r="AS77" s="19"/>
      <c r="AT77" s="3"/>
      <c r="AU77" s="3"/>
      <c r="AV77" s="3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24"/>
      <c r="BZ77" s="24"/>
      <c r="CA77" s="19"/>
      <c r="CB77" s="3"/>
      <c r="CC77" s="3"/>
      <c r="CD77" s="3"/>
    </row>
    <row r="78" spans="1:82" ht="8" customHeight="1" x14ac:dyDescent="0.25">
      <c r="L78" s="29"/>
      <c r="M78" s="3"/>
      <c r="N78" s="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9"/>
      <c r="AR78" s="9"/>
      <c r="AS78" s="19"/>
      <c r="AT78" s="3"/>
      <c r="AU78" s="3"/>
      <c r="AV78" s="3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9"/>
      <c r="BZ78" s="9"/>
      <c r="CA78" s="19"/>
      <c r="CB78" s="3"/>
      <c r="CC78" s="3"/>
      <c r="CD78" s="3"/>
    </row>
    <row r="79" spans="1:82" ht="8" customHeight="1" x14ac:dyDescent="0.25">
      <c r="L79" s="29"/>
      <c r="M79" s="3"/>
      <c r="N79" s="3"/>
      <c r="O79" s="62">
        <f>VLOOKUP(A65,入力シート!$A:$E,2,0)</f>
        <v>0</v>
      </c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36"/>
      <c r="AA79" s="63" t="str">
        <f>VLOOKUP(A65,入力シート!$A:$E,5,0)</f>
        <v/>
      </c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25"/>
      <c r="AR79" s="25"/>
      <c r="AS79" s="19"/>
      <c r="AT79" s="3"/>
      <c r="AU79" s="3"/>
      <c r="AV79" s="3"/>
      <c r="AW79" s="62">
        <f>VLOOKUP(E65,入力シート!$A:$E,2,0)</f>
        <v>0</v>
      </c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36"/>
      <c r="BI79" s="63" t="str">
        <f>VLOOKUP(E65,入力シート!$A:$E,5,0)</f>
        <v/>
      </c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25"/>
      <c r="BZ79" s="25"/>
      <c r="CA79" s="19"/>
      <c r="CB79" s="3"/>
      <c r="CC79" s="3"/>
      <c r="CD79" s="3"/>
    </row>
    <row r="80" spans="1:82" ht="8" customHeight="1" x14ac:dyDescent="0.25">
      <c r="L80" s="29"/>
      <c r="M80" s="3"/>
      <c r="N80" s="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36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25"/>
      <c r="AR80" s="25"/>
      <c r="AS80" s="19"/>
      <c r="AT80" s="3"/>
      <c r="AU80" s="3"/>
      <c r="AV80" s="3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36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25"/>
      <c r="BZ80" s="25"/>
      <c r="CA80" s="19"/>
      <c r="CB80" s="3"/>
      <c r="CC80" s="3"/>
      <c r="CD80" s="3"/>
    </row>
    <row r="81" spans="1:82" ht="8" customHeight="1" x14ac:dyDescent="0.25">
      <c r="L81" s="29"/>
      <c r="M81" s="3"/>
      <c r="N81" s="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36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25"/>
      <c r="AR81" s="25"/>
      <c r="AS81" s="19"/>
      <c r="AT81" s="3"/>
      <c r="AU81" s="3"/>
      <c r="AV81" s="3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36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25"/>
      <c r="BZ81" s="25"/>
      <c r="CA81" s="19"/>
      <c r="CB81" s="3"/>
      <c r="CC81" s="3"/>
      <c r="CD81" s="3"/>
    </row>
    <row r="82" spans="1:82" ht="8" customHeight="1" x14ac:dyDescent="0.25">
      <c r="L82" s="29"/>
      <c r="M82" s="3"/>
      <c r="N82" s="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36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25"/>
      <c r="AR82" s="25"/>
      <c r="AS82" s="19"/>
      <c r="AT82" s="3"/>
      <c r="AU82" s="3"/>
      <c r="AV82" s="3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36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25"/>
      <c r="BZ82" s="25"/>
      <c r="CA82" s="19"/>
      <c r="CB82" s="3"/>
      <c r="CC82" s="3"/>
      <c r="CD82" s="3"/>
    </row>
    <row r="83" spans="1:82" ht="8" customHeight="1" x14ac:dyDescent="0.25">
      <c r="L83" s="29"/>
      <c r="M83" s="3"/>
      <c r="N83" s="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36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25"/>
      <c r="AR83" s="25"/>
      <c r="AS83" s="19"/>
      <c r="AT83" s="3"/>
      <c r="AU83" s="3"/>
      <c r="AV83" s="3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36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25"/>
      <c r="BZ83" s="25"/>
      <c r="CA83" s="19"/>
      <c r="CB83" s="3"/>
      <c r="CC83" s="3"/>
      <c r="CD83" s="3"/>
    </row>
    <row r="84" spans="1:82" ht="8" customHeight="1" x14ac:dyDescent="0.65">
      <c r="L84" s="30"/>
      <c r="M84" s="20"/>
      <c r="N84" s="2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2"/>
      <c r="AS84" s="23"/>
      <c r="AT84" s="20"/>
      <c r="AU84" s="20"/>
      <c r="AV84" s="20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2"/>
      <c r="BZ84" s="22"/>
      <c r="CA84" s="23"/>
      <c r="CB84" s="3"/>
      <c r="CC84" s="3"/>
      <c r="CD84" s="3"/>
    </row>
    <row r="85" spans="1:82" ht="8" customHeight="1" x14ac:dyDescent="0.25"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38"/>
      <c r="AR85" s="38"/>
      <c r="AS85" s="39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8"/>
      <c r="CB85" s="3"/>
      <c r="CC85" s="3"/>
      <c r="CD85" s="3"/>
    </row>
    <row r="86" spans="1:82" ht="8" customHeight="1" x14ac:dyDescent="0.25">
      <c r="A86" s="52">
        <f>E65+1</f>
        <v>9</v>
      </c>
      <c r="B86" s="53"/>
      <c r="C86" s="53"/>
      <c r="D86" s="54"/>
      <c r="E86" s="52">
        <f>A86+1</f>
        <v>10</v>
      </c>
      <c r="F86" s="53"/>
      <c r="G86" s="53"/>
      <c r="H86" s="54"/>
      <c r="L86" s="2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0"/>
      <c r="AR86" s="40"/>
      <c r="AS86" s="41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8"/>
      <c r="CB86" s="3"/>
      <c r="CC86" s="3"/>
      <c r="CD86" s="3"/>
    </row>
    <row r="87" spans="1:82" ht="8" customHeight="1" x14ac:dyDescent="0.25">
      <c r="A87" s="55"/>
      <c r="B87" s="56"/>
      <c r="C87" s="56"/>
      <c r="D87" s="57"/>
      <c r="E87" s="55"/>
      <c r="F87" s="56"/>
      <c r="G87" s="56"/>
      <c r="H87" s="57"/>
      <c r="L87" s="2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40"/>
      <c r="AR87" s="40"/>
      <c r="AS87" s="41"/>
      <c r="AT87" s="3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3"/>
      <c r="CA87" s="18"/>
      <c r="CB87" s="3"/>
      <c r="CC87" s="3"/>
      <c r="CD87" s="3"/>
    </row>
    <row r="88" spans="1:82" ht="8" customHeight="1" x14ac:dyDescent="0.25">
      <c r="A88" s="58"/>
      <c r="B88" s="59"/>
      <c r="C88" s="59"/>
      <c r="D88" s="60"/>
      <c r="E88" s="58"/>
      <c r="F88" s="59"/>
      <c r="G88" s="59"/>
      <c r="H88" s="60"/>
      <c r="L88" s="2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3"/>
      <c r="AS88" s="18"/>
      <c r="AT88" s="3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3"/>
      <c r="CA88" s="18"/>
      <c r="CB88" s="3"/>
      <c r="CC88" s="3"/>
      <c r="CD88" s="3"/>
    </row>
    <row r="89" spans="1:82" ht="8" customHeight="1" x14ac:dyDescent="0.25">
      <c r="L89" s="2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18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8"/>
      <c r="CB89" s="3"/>
      <c r="CC89" s="3"/>
      <c r="CD89" s="3"/>
    </row>
    <row r="90" spans="1:82" ht="8" customHeight="1" x14ac:dyDescent="0.25">
      <c r="L90" s="2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18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8"/>
      <c r="CB90" s="3"/>
      <c r="CC90" s="3"/>
      <c r="CD90" s="3"/>
    </row>
    <row r="91" spans="1:82" ht="8" customHeight="1" x14ac:dyDescent="0.25">
      <c r="L91" s="2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18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8"/>
      <c r="CB91" s="3"/>
      <c r="CC91" s="3"/>
      <c r="CD91" s="3"/>
    </row>
    <row r="92" spans="1:82" ht="8" customHeight="1" x14ac:dyDescent="0.4">
      <c r="L92" s="29"/>
      <c r="M92" s="7"/>
      <c r="N92" s="7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6"/>
      <c r="AR92" s="16"/>
      <c r="AS92" s="19"/>
      <c r="AT92" s="3"/>
      <c r="AU92" s="7"/>
      <c r="AV92" s="7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6"/>
      <c r="BZ92" s="16"/>
      <c r="CA92" s="19"/>
      <c r="CB92" s="3"/>
      <c r="CC92" s="3"/>
      <c r="CD92" s="3"/>
    </row>
    <row r="93" spans="1:82" ht="8" customHeight="1" x14ac:dyDescent="0.25">
      <c r="L93" s="29"/>
      <c r="M93" s="8"/>
      <c r="N93" s="8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0"/>
      <c r="AR93" s="9"/>
      <c r="AS93" s="19"/>
      <c r="AT93" s="3"/>
      <c r="AU93" s="8"/>
      <c r="AV93" s="8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0"/>
      <c r="BZ93" s="9"/>
      <c r="CA93" s="19"/>
      <c r="CB93" s="3"/>
      <c r="CC93" s="3"/>
      <c r="CD93" s="3"/>
    </row>
    <row r="94" spans="1:82" ht="8" customHeight="1" x14ac:dyDescent="0.25">
      <c r="L94" s="29"/>
      <c r="M94" s="8"/>
      <c r="N94" s="8"/>
      <c r="O94" s="61" t="str">
        <f>IF(入力シート!$C$2="","",入力シート!$C$2)</f>
        <v>（例）鹿児島県バスケットボール協会</v>
      </c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37"/>
      <c r="AR94" s="37"/>
      <c r="AS94" s="19"/>
      <c r="AT94" s="3"/>
      <c r="AU94" s="8"/>
      <c r="AV94" s="8"/>
      <c r="AW94" s="61" t="str">
        <f>IF(入力シート!$C$2="","",入力シート!$C$2)</f>
        <v>（例）鹿児島県バスケットボール協会</v>
      </c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24"/>
      <c r="BZ94" s="24"/>
      <c r="CA94" s="19"/>
      <c r="CB94" s="3"/>
      <c r="CC94" s="3"/>
      <c r="CD94" s="3"/>
    </row>
    <row r="95" spans="1:82" ht="8" customHeight="1" x14ac:dyDescent="0.25">
      <c r="L95" s="29"/>
      <c r="M95" s="8"/>
      <c r="N95" s="8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37"/>
      <c r="AR95" s="37"/>
      <c r="AS95" s="19"/>
      <c r="AT95" s="3"/>
      <c r="AU95" s="8"/>
      <c r="AV95" s="8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24"/>
      <c r="BZ95" s="24"/>
      <c r="CA95" s="19"/>
      <c r="CB95" s="3"/>
      <c r="CC95" s="3"/>
      <c r="CD95" s="3"/>
    </row>
    <row r="96" spans="1:82" ht="8" customHeight="1" x14ac:dyDescent="0.25">
      <c r="L96" s="29"/>
      <c r="M96" s="3"/>
      <c r="N96" s="3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37"/>
      <c r="AR96" s="37"/>
      <c r="AS96" s="19"/>
      <c r="AT96" s="3"/>
      <c r="AU96" s="3"/>
      <c r="AV96" s="3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24"/>
      <c r="BZ96" s="24"/>
      <c r="CA96" s="19"/>
      <c r="CB96" s="3"/>
      <c r="CC96" s="3"/>
      <c r="CD96" s="3"/>
    </row>
    <row r="97" spans="1:82" ht="8" customHeight="1" x14ac:dyDescent="0.25">
      <c r="L97" s="29"/>
      <c r="M97" s="3"/>
      <c r="N97" s="3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37"/>
      <c r="AR97" s="37"/>
      <c r="AS97" s="19"/>
      <c r="AT97" s="3"/>
      <c r="AU97" s="3"/>
      <c r="AV97" s="3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24"/>
      <c r="BZ97" s="24"/>
      <c r="CA97" s="19"/>
      <c r="CB97" s="3"/>
      <c r="CC97" s="3"/>
      <c r="CD97" s="3"/>
    </row>
    <row r="98" spans="1:82" s="7" customFormat="1" ht="8" customHeight="1" x14ac:dyDescent="0.25">
      <c r="L98" s="29"/>
      <c r="M98" s="3"/>
      <c r="N98" s="3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37"/>
      <c r="AR98" s="37"/>
      <c r="AS98" s="19"/>
      <c r="AT98" s="3"/>
      <c r="AU98" s="3"/>
      <c r="AV98" s="3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24"/>
      <c r="BZ98" s="24"/>
      <c r="CA98" s="19"/>
      <c r="CB98" s="3"/>
      <c r="CC98" s="3"/>
      <c r="CD98" s="3"/>
    </row>
    <row r="99" spans="1:82" ht="8" customHeight="1" x14ac:dyDescent="0.25">
      <c r="L99" s="29"/>
      <c r="M99" s="3"/>
      <c r="N99" s="3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9"/>
      <c r="AR99" s="9"/>
      <c r="AS99" s="19"/>
      <c r="AT99" s="3"/>
      <c r="AU99" s="3"/>
      <c r="AV99" s="3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9"/>
      <c r="BZ99" s="9"/>
      <c r="CA99" s="19"/>
      <c r="CB99" s="3"/>
      <c r="CC99" s="3"/>
      <c r="CD99" s="3"/>
    </row>
    <row r="100" spans="1:82" ht="8" customHeight="1" x14ac:dyDescent="0.25">
      <c r="L100" s="29"/>
      <c r="M100" s="3"/>
      <c r="N100" s="3"/>
      <c r="O100" s="62">
        <f>VLOOKUP(A86,入力シート!$A:$E,2,0)</f>
        <v>0</v>
      </c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36"/>
      <c r="AA100" s="63" t="str">
        <f>VLOOKUP(A86,入力シート!$A:$E,5,0)</f>
        <v/>
      </c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25"/>
      <c r="AR100" s="25"/>
      <c r="AS100" s="19"/>
      <c r="AT100" s="3"/>
      <c r="AU100" s="3"/>
      <c r="AV100" s="3"/>
      <c r="AW100" s="62">
        <f>VLOOKUP(E86,入力シート!$A:$E,2,0)</f>
        <v>0</v>
      </c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36"/>
      <c r="BI100" s="63" t="str">
        <f>VLOOKUP(E86,入力シート!$A:$E,5,0)</f>
        <v/>
      </c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25"/>
      <c r="BZ100" s="25"/>
      <c r="CA100" s="19"/>
      <c r="CB100" s="3"/>
      <c r="CC100" s="3"/>
      <c r="CD100" s="3"/>
    </row>
    <row r="101" spans="1:82" ht="8" customHeight="1" x14ac:dyDescent="0.25">
      <c r="L101" s="29"/>
      <c r="M101" s="3"/>
      <c r="N101" s="3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36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25"/>
      <c r="AR101" s="25"/>
      <c r="AS101" s="19"/>
      <c r="AT101" s="3"/>
      <c r="AU101" s="3"/>
      <c r="AV101" s="3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36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25"/>
      <c r="BZ101" s="25"/>
      <c r="CA101" s="19"/>
      <c r="CB101" s="3"/>
      <c r="CC101" s="3"/>
      <c r="CD101" s="3"/>
    </row>
    <row r="102" spans="1:82" ht="8" customHeight="1" x14ac:dyDescent="0.25">
      <c r="L102" s="29"/>
      <c r="M102" s="3"/>
      <c r="N102" s="3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36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25"/>
      <c r="AR102" s="25"/>
      <c r="AS102" s="19"/>
      <c r="AT102" s="3"/>
      <c r="AU102" s="3"/>
      <c r="AV102" s="3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36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25"/>
      <c r="BZ102" s="25"/>
      <c r="CA102" s="19"/>
      <c r="CB102" s="3"/>
      <c r="CC102" s="3"/>
      <c r="CD102" s="3"/>
    </row>
    <row r="103" spans="1:82" ht="8" customHeight="1" x14ac:dyDescent="0.25">
      <c r="L103" s="29"/>
      <c r="M103" s="3"/>
      <c r="N103" s="3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36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25"/>
      <c r="AR103" s="25"/>
      <c r="AS103" s="19"/>
      <c r="AT103" s="3"/>
      <c r="AU103" s="3"/>
      <c r="AV103" s="3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36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25"/>
      <c r="BZ103" s="25"/>
      <c r="CA103" s="19"/>
      <c r="CB103" s="3"/>
      <c r="CC103" s="3"/>
      <c r="CD103" s="3"/>
    </row>
    <row r="104" spans="1:82" ht="8" customHeight="1" x14ac:dyDescent="0.25">
      <c r="L104" s="29"/>
      <c r="M104" s="3"/>
      <c r="N104" s="3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36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25"/>
      <c r="AR104" s="25"/>
      <c r="AS104" s="19"/>
      <c r="AT104" s="3"/>
      <c r="AU104" s="3"/>
      <c r="AV104" s="3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36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25"/>
      <c r="BZ104" s="25"/>
      <c r="CA104" s="19"/>
      <c r="CB104" s="3"/>
      <c r="CC104" s="3"/>
      <c r="CD104" s="3"/>
    </row>
    <row r="105" spans="1:82" ht="8" customHeight="1" x14ac:dyDescent="0.65">
      <c r="L105" s="30"/>
      <c r="M105" s="20"/>
      <c r="N105" s="20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2"/>
      <c r="AS105" s="23"/>
      <c r="AT105" s="20"/>
      <c r="AU105" s="20"/>
      <c r="AV105" s="20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2"/>
      <c r="BZ105" s="22"/>
      <c r="CA105" s="23"/>
      <c r="CB105" s="3"/>
      <c r="CC105" s="3"/>
      <c r="CD105" s="3"/>
    </row>
    <row r="106" spans="1:82" s="7" customFormat="1" ht="8" customHeight="1" x14ac:dyDescent="0.25">
      <c r="K106" s="5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38"/>
      <c r="AR106" s="38"/>
      <c r="AS106" s="39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8"/>
      <c r="CB106" s="3"/>
      <c r="CC106" s="4"/>
      <c r="CD106" s="3"/>
    </row>
    <row r="107" spans="1:82" s="7" customFormat="1" ht="8" customHeight="1" x14ac:dyDescent="0.25">
      <c r="A107" s="52">
        <f>E86+1</f>
        <v>11</v>
      </c>
      <c r="B107" s="53"/>
      <c r="C107" s="53"/>
      <c r="D107" s="54"/>
      <c r="E107" s="52">
        <f>A107+1</f>
        <v>12</v>
      </c>
      <c r="F107" s="53"/>
      <c r="G107" s="53"/>
      <c r="H107" s="54"/>
      <c r="L107" s="2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0"/>
      <c r="AR107" s="40"/>
      <c r="AS107" s="41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8"/>
      <c r="CB107" s="3"/>
      <c r="CC107" s="3"/>
      <c r="CD107" s="3"/>
    </row>
    <row r="108" spans="1:82" s="7" customFormat="1" ht="8" customHeight="1" x14ac:dyDescent="0.25">
      <c r="A108" s="55"/>
      <c r="B108" s="56"/>
      <c r="C108" s="56"/>
      <c r="D108" s="57"/>
      <c r="E108" s="55"/>
      <c r="F108" s="56"/>
      <c r="G108" s="56"/>
      <c r="H108" s="57"/>
      <c r="L108" s="2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40"/>
      <c r="AR108" s="40"/>
      <c r="AS108" s="41"/>
      <c r="AT108" s="3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3"/>
      <c r="CA108" s="18"/>
      <c r="CB108" s="3"/>
      <c r="CC108" s="3"/>
      <c r="CD108" s="3"/>
    </row>
    <row r="109" spans="1:82" s="7" customFormat="1" ht="8" customHeight="1" x14ac:dyDescent="0.25">
      <c r="A109" s="58"/>
      <c r="B109" s="59"/>
      <c r="C109" s="59"/>
      <c r="D109" s="60"/>
      <c r="E109" s="58"/>
      <c r="F109" s="59"/>
      <c r="G109" s="59"/>
      <c r="H109" s="60"/>
      <c r="L109" s="2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3"/>
      <c r="AS109" s="18"/>
      <c r="AT109" s="3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3"/>
      <c r="CA109" s="18"/>
      <c r="CB109" s="3"/>
      <c r="CC109" s="3"/>
      <c r="CD109" s="3"/>
    </row>
    <row r="110" spans="1:82" s="7" customFormat="1" ht="8" customHeight="1" x14ac:dyDescent="0.25">
      <c r="L110" s="2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18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8"/>
      <c r="CB110" s="3"/>
      <c r="CC110" s="3"/>
      <c r="CD110" s="3"/>
    </row>
    <row r="111" spans="1:82" s="7" customFormat="1" ht="8" customHeight="1" x14ac:dyDescent="0.25">
      <c r="L111" s="2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18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8"/>
      <c r="CB111" s="3"/>
      <c r="CC111" s="3"/>
      <c r="CD111" s="3"/>
    </row>
    <row r="112" spans="1:82" s="7" customFormat="1" ht="8" customHeight="1" x14ac:dyDescent="0.25">
      <c r="L112" s="2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18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8"/>
      <c r="CB112" s="3"/>
      <c r="CC112" s="3"/>
      <c r="CD112" s="3"/>
    </row>
    <row r="113" spans="1:95" s="7" customFormat="1" ht="8" customHeight="1" x14ac:dyDescent="0.4">
      <c r="L113" s="29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6"/>
      <c r="AR113" s="16"/>
      <c r="AS113" s="19"/>
      <c r="AT113" s="3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6"/>
      <c r="BZ113" s="16"/>
      <c r="CA113" s="19"/>
      <c r="CB113" s="3"/>
      <c r="CC113" s="3"/>
      <c r="CD113" s="3"/>
    </row>
    <row r="114" spans="1:95" s="7" customFormat="1" ht="8" customHeight="1" x14ac:dyDescent="0.25">
      <c r="L114" s="29"/>
      <c r="M114" s="8"/>
      <c r="N114" s="8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0"/>
      <c r="AR114" s="9"/>
      <c r="AS114" s="19"/>
      <c r="AT114" s="3"/>
      <c r="AU114" s="8"/>
      <c r="AV114" s="8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0"/>
      <c r="BZ114" s="9"/>
      <c r="CA114" s="19"/>
      <c r="CB114" s="3"/>
      <c r="CC114" s="3"/>
      <c r="CD114" s="3"/>
    </row>
    <row r="115" spans="1:95" s="7" customFormat="1" ht="8" customHeight="1" x14ac:dyDescent="0.25">
      <c r="L115" s="29"/>
      <c r="M115" s="8"/>
      <c r="N115" s="8"/>
      <c r="O115" s="61" t="str">
        <f>IF(入力シート!$C$2="","",入力シート!$C$2)</f>
        <v>（例）鹿児島県バスケットボール協会</v>
      </c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37"/>
      <c r="AR115" s="37"/>
      <c r="AS115" s="19"/>
      <c r="AT115" s="3"/>
      <c r="AU115" s="8"/>
      <c r="AV115" s="8"/>
      <c r="AW115" s="61" t="str">
        <f>IF(入力シート!$C$2="","",入力シート!$C$2)</f>
        <v>（例）鹿児島県バスケットボール協会</v>
      </c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42"/>
      <c r="BZ115" s="42"/>
      <c r="CA115" s="19"/>
      <c r="CB115" s="3"/>
      <c r="CC115" s="3"/>
      <c r="CD115" s="3"/>
    </row>
    <row r="116" spans="1:95" s="7" customFormat="1" ht="8" customHeight="1" x14ac:dyDescent="0.25">
      <c r="L116" s="29"/>
      <c r="M116" s="8"/>
      <c r="N116" s="8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37"/>
      <c r="AR116" s="37"/>
      <c r="AS116" s="19"/>
      <c r="AT116" s="3"/>
      <c r="AU116" s="8"/>
      <c r="AV116" s="8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42"/>
      <c r="BZ116" s="42"/>
      <c r="CA116" s="19"/>
      <c r="CB116" s="3"/>
      <c r="CC116" s="3"/>
      <c r="CD116" s="3"/>
    </row>
    <row r="117" spans="1:95" s="7" customFormat="1" ht="8" customHeight="1" x14ac:dyDescent="0.25">
      <c r="L117" s="29"/>
      <c r="M117" s="3"/>
      <c r="N117" s="3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37"/>
      <c r="AR117" s="37"/>
      <c r="AS117" s="19"/>
      <c r="AT117" s="3"/>
      <c r="AU117" s="3"/>
      <c r="AV117" s="3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42"/>
      <c r="BZ117" s="42"/>
      <c r="CA117" s="19"/>
      <c r="CB117" s="3"/>
      <c r="CC117" s="3"/>
      <c r="CD117" s="3"/>
    </row>
    <row r="118" spans="1:95" s="7" customFormat="1" ht="8" customHeight="1" x14ac:dyDescent="0.25">
      <c r="L118" s="29"/>
      <c r="M118" s="3"/>
      <c r="N118" s="3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37"/>
      <c r="AR118" s="37"/>
      <c r="AS118" s="19"/>
      <c r="AT118" s="3"/>
      <c r="AU118" s="3"/>
      <c r="AV118" s="3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42"/>
      <c r="BZ118" s="42"/>
      <c r="CA118" s="19"/>
      <c r="CB118" s="3"/>
      <c r="CC118" s="3"/>
      <c r="CD118" s="3"/>
    </row>
    <row r="119" spans="1:95" s="7" customFormat="1" ht="8" customHeight="1" x14ac:dyDescent="0.25">
      <c r="L119" s="29"/>
      <c r="M119" s="3"/>
      <c r="N119" s="3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37"/>
      <c r="AR119" s="37"/>
      <c r="AS119" s="19"/>
      <c r="AT119" s="3"/>
      <c r="AU119" s="3"/>
      <c r="AV119" s="3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42"/>
      <c r="BZ119" s="42"/>
      <c r="CA119" s="19"/>
      <c r="CB119" s="3"/>
      <c r="CC119" s="3"/>
      <c r="CD119" s="3"/>
    </row>
    <row r="120" spans="1:95" s="7" customFormat="1" ht="8" customHeight="1" x14ac:dyDescent="0.25">
      <c r="L120" s="29"/>
      <c r="M120" s="3"/>
      <c r="N120" s="3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9"/>
      <c r="AR120" s="9"/>
      <c r="AS120" s="19"/>
      <c r="AT120" s="3"/>
      <c r="AU120" s="3"/>
      <c r="AV120" s="3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9"/>
      <c r="BZ120" s="9"/>
      <c r="CA120" s="19"/>
      <c r="CB120" s="3"/>
      <c r="CC120" s="3"/>
      <c r="CD120" s="3"/>
    </row>
    <row r="121" spans="1:95" s="7" customFormat="1" ht="8" customHeight="1" x14ac:dyDescent="0.25">
      <c r="L121" s="29"/>
      <c r="M121" s="3"/>
      <c r="N121" s="3"/>
      <c r="O121" s="62">
        <f>VLOOKUP(A107,入力シート!$A:$E,2,0)</f>
        <v>0</v>
      </c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36"/>
      <c r="AA121" s="63" t="str">
        <f>VLOOKUP(A107,入力シート!$A:$E,5,0)</f>
        <v/>
      </c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25"/>
      <c r="AR121" s="25"/>
      <c r="AS121" s="19"/>
      <c r="AT121" s="3"/>
      <c r="AU121" s="3"/>
      <c r="AV121" s="3"/>
      <c r="AW121" s="62">
        <f>VLOOKUP(E107,入力シート!$A:$E,2,0)</f>
        <v>0</v>
      </c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36"/>
      <c r="BI121" s="63" t="str">
        <f>VLOOKUP(E107,入力シート!$A:$E,5,0)</f>
        <v/>
      </c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25"/>
      <c r="BZ121" s="25"/>
      <c r="CA121" s="19"/>
      <c r="CB121" s="3"/>
      <c r="CC121" s="3"/>
      <c r="CD121" s="3"/>
    </row>
    <row r="122" spans="1:95" s="7" customFormat="1" ht="8" customHeight="1" x14ac:dyDescent="0.25">
      <c r="L122" s="29"/>
      <c r="M122" s="3"/>
      <c r="N122" s="3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36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25"/>
      <c r="AR122" s="25"/>
      <c r="AS122" s="19"/>
      <c r="AT122" s="3"/>
      <c r="AU122" s="3"/>
      <c r="AV122" s="3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36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25"/>
      <c r="BZ122" s="25"/>
      <c r="CA122" s="19"/>
      <c r="CB122" s="3"/>
      <c r="CC122" s="3"/>
      <c r="CD122" s="3"/>
    </row>
    <row r="123" spans="1:95" s="7" customFormat="1" ht="8" customHeight="1" x14ac:dyDescent="0.25">
      <c r="L123" s="29"/>
      <c r="M123" s="3"/>
      <c r="N123" s="3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36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25"/>
      <c r="AR123" s="25"/>
      <c r="AS123" s="19"/>
      <c r="AT123" s="3"/>
      <c r="AU123" s="3"/>
      <c r="AV123" s="3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36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25"/>
      <c r="BZ123" s="25"/>
      <c r="CA123" s="19"/>
      <c r="CB123" s="3"/>
      <c r="CC123" s="3"/>
      <c r="CD123" s="3"/>
      <c r="CQ123" s="11" t="s">
        <v>0</v>
      </c>
    </row>
    <row r="124" spans="1:95" s="7" customFormat="1" ht="8" customHeight="1" x14ac:dyDescent="0.25">
      <c r="L124" s="29"/>
      <c r="M124" s="3"/>
      <c r="N124" s="3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36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25"/>
      <c r="AR124" s="25"/>
      <c r="AS124" s="19"/>
      <c r="AT124" s="3"/>
      <c r="AU124" s="3"/>
      <c r="AV124" s="3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36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25"/>
      <c r="BZ124" s="25"/>
      <c r="CA124" s="19"/>
      <c r="CB124" s="3"/>
      <c r="CC124" s="3"/>
      <c r="CD124" s="3"/>
    </row>
    <row r="125" spans="1:95" s="7" customFormat="1" ht="8" customHeight="1" x14ac:dyDescent="0.25">
      <c r="L125" s="29"/>
      <c r="M125" s="3"/>
      <c r="N125" s="3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36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25"/>
      <c r="AR125" s="25"/>
      <c r="AS125" s="19"/>
      <c r="AT125" s="3"/>
      <c r="AU125" s="3"/>
      <c r="AV125" s="3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36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25"/>
      <c r="BZ125" s="25"/>
      <c r="CA125" s="19"/>
      <c r="CB125" s="3"/>
      <c r="CC125" s="3"/>
      <c r="CD125" s="3"/>
      <c r="CI125" s="11" t="s">
        <v>1</v>
      </c>
    </row>
    <row r="126" spans="1:95" s="7" customFormat="1" ht="8" customHeight="1" x14ac:dyDescent="0.65">
      <c r="L126" s="30"/>
      <c r="M126" s="20"/>
      <c r="N126" s="20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2"/>
      <c r="AR126" s="22"/>
      <c r="AS126" s="23"/>
      <c r="AT126" s="20"/>
      <c r="AU126" s="20"/>
      <c r="AV126" s="20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2"/>
      <c r="BZ126" s="22"/>
      <c r="CA126" s="23"/>
      <c r="CB126" s="3"/>
      <c r="CC126" s="3"/>
      <c r="CD126" s="3"/>
    </row>
    <row r="127" spans="1:95" s="7" customFormat="1" ht="8" customHeight="1" x14ac:dyDescent="0.25">
      <c r="L127" s="26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38"/>
      <c r="AR127" s="38"/>
      <c r="AS127" s="39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8"/>
      <c r="CB127" s="3"/>
      <c r="CC127" s="3"/>
      <c r="CD127" s="3"/>
    </row>
    <row r="128" spans="1:95" s="7" customFormat="1" ht="8" customHeight="1" x14ac:dyDescent="0.25">
      <c r="A128" s="52">
        <f>E107+1</f>
        <v>13</v>
      </c>
      <c r="B128" s="53"/>
      <c r="C128" s="53"/>
      <c r="D128" s="54"/>
      <c r="E128" s="52">
        <f>A128+1</f>
        <v>14</v>
      </c>
      <c r="F128" s="53"/>
      <c r="G128" s="53"/>
      <c r="H128" s="54"/>
      <c r="L128" s="2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0"/>
      <c r="AR128" s="40"/>
      <c r="AS128" s="41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8"/>
      <c r="CB128" s="3"/>
      <c r="CC128" s="3"/>
      <c r="CD128" s="3"/>
    </row>
    <row r="129" spans="1:82" s="7" customFormat="1" ht="8" customHeight="1" x14ac:dyDescent="0.25">
      <c r="A129" s="55"/>
      <c r="B129" s="56"/>
      <c r="C129" s="56"/>
      <c r="D129" s="57"/>
      <c r="E129" s="55"/>
      <c r="F129" s="56"/>
      <c r="G129" s="56"/>
      <c r="H129" s="57"/>
      <c r="L129" s="2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40"/>
      <c r="AR129" s="40"/>
      <c r="AS129" s="41"/>
      <c r="AT129" s="3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3"/>
      <c r="CA129" s="18"/>
      <c r="CB129" s="3"/>
      <c r="CC129" s="3"/>
      <c r="CD129" s="3"/>
    </row>
    <row r="130" spans="1:82" s="7" customFormat="1" ht="8" customHeight="1" x14ac:dyDescent="0.25">
      <c r="A130" s="58"/>
      <c r="B130" s="59"/>
      <c r="C130" s="59"/>
      <c r="D130" s="60"/>
      <c r="E130" s="58"/>
      <c r="F130" s="59"/>
      <c r="G130" s="59"/>
      <c r="H130" s="60"/>
      <c r="L130" s="2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3"/>
      <c r="AS130" s="18"/>
      <c r="AT130" s="3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3"/>
      <c r="CA130" s="18"/>
      <c r="CB130" s="3"/>
      <c r="CC130" s="3"/>
      <c r="CD130" s="3"/>
    </row>
    <row r="131" spans="1:82" s="7" customFormat="1" ht="8" customHeight="1" x14ac:dyDescent="0.25">
      <c r="L131" s="2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18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8"/>
      <c r="CB131" s="3"/>
      <c r="CC131" s="3"/>
      <c r="CD131" s="3"/>
    </row>
    <row r="132" spans="1:82" s="7" customFormat="1" ht="8" customHeight="1" x14ac:dyDescent="0.25">
      <c r="L132" s="2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18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8"/>
      <c r="CB132" s="3"/>
      <c r="CC132" s="3"/>
      <c r="CD132" s="3"/>
    </row>
    <row r="133" spans="1:82" s="7" customFormat="1" ht="8" customHeight="1" x14ac:dyDescent="0.25">
      <c r="L133" s="2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18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8"/>
      <c r="CB133" s="3"/>
      <c r="CC133" s="3"/>
      <c r="CD133" s="3"/>
    </row>
    <row r="134" spans="1:82" s="7" customFormat="1" ht="8" customHeight="1" x14ac:dyDescent="0.4">
      <c r="L134" s="29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6"/>
      <c r="AR134" s="16"/>
      <c r="AS134" s="19"/>
      <c r="AT134" s="3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6"/>
      <c r="BZ134" s="16"/>
      <c r="CA134" s="19"/>
      <c r="CB134" s="3"/>
      <c r="CC134" s="3"/>
      <c r="CD134" s="3"/>
    </row>
    <row r="135" spans="1:82" s="7" customFormat="1" ht="8" customHeight="1" x14ac:dyDescent="0.25">
      <c r="L135" s="29"/>
      <c r="M135" s="8"/>
      <c r="N135" s="8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0"/>
      <c r="AR135" s="9"/>
      <c r="AS135" s="19"/>
      <c r="AT135" s="3"/>
      <c r="AU135" s="8"/>
      <c r="AV135" s="8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0"/>
      <c r="BZ135" s="9"/>
      <c r="CA135" s="19"/>
      <c r="CB135" s="3"/>
      <c r="CC135" s="3"/>
      <c r="CD135" s="3"/>
    </row>
    <row r="136" spans="1:82" s="7" customFormat="1" ht="8" customHeight="1" x14ac:dyDescent="0.25">
      <c r="L136" s="29"/>
      <c r="M136" s="8"/>
      <c r="N136" s="8"/>
      <c r="O136" s="61" t="str">
        <f>IF(入力シート!$C$2="","",入力シート!$C$2)</f>
        <v>（例）鹿児島県バスケットボール協会</v>
      </c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37"/>
      <c r="AR136" s="37"/>
      <c r="AS136" s="19"/>
      <c r="AT136" s="3"/>
      <c r="AU136" s="8"/>
      <c r="AV136" s="8"/>
      <c r="AW136" s="61" t="str">
        <f>IF(入力シート!$C$2="","",入力シート!$C$2)</f>
        <v>（例）鹿児島県バスケットボール協会</v>
      </c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42"/>
      <c r="BZ136" s="42"/>
      <c r="CA136" s="19"/>
      <c r="CB136" s="3"/>
      <c r="CC136" s="3"/>
      <c r="CD136" s="3"/>
    </row>
    <row r="137" spans="1:82" s="7" customFormat="1" ht="8" customHeight="1" x14ac:dyDescent="0.25">
      <c r="L137" s="29"/>
      <c r="M137" s="8"/>
      <c r="N137" s="8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37"/>
      <c r="AR137" s="37"/>
      <c r="AS137" s="19"/>
      <c r="AT137" s="3"/>
      <c r="AU137" s="8"/>
      <c r="AV137" s="8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42"/>
      <c r="BZ137" s="42"/>
      <c r="CA137" s="19"/>
      <c r="CB137" s="3"/>
      <c r="CC137" s="3"/>
      <c r="CD137" s="3"/>
    </row>
    <row r="138" spans="1:82" s="7" customFormat="1" ht="8" customHeight="1" x14ac:dyDescent="0.25">
      <c r="L138" s="29"/>
      <c r="M138" s="3"/>
      <c r="N138" s="3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37"/>
      <c r="AR138" s="37"/>
      <c r="AS138" s="19"/>
      <c r="AT138" s="3"/>
      <c r="AU138" s="3"/>
      <c r="AV138" s="3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42"/>
      <c r="BZ138" s="42"/>
      <c r="CA138" s="19"/>
      <c r="CB138" s="3"/>
      <c r="CC138" s="3"/>
      <c r="CD138" s="3"/>
    </row>
    <row r="139" spans="1:82" s="7" customFormat="1" ht="8" customHeight="1" x14ac:dyDescent="0.25">
      <c r="L139" s="29"/>
      <c r="M139" s="3"/>
      <c r="N139" s="3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37"/>
      <c r="AR139" s="37"/>
      <c r="AS139" s="19"/>
      <c r="AT139" s="3"/>
      <c r="AU139" s="3"/>
      <c r="AV139" s="3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42"/>
      <c r="BZ139" s="42"/>
      <c r="CA139" s="19"/>
      <c r="CB139" s="3"/>
      <c r="CC139" s="3"/>
      <c r="CD139" s="3"/>
    </row>
    <row r="140" spans="1:82" s="7" customFormat="1" ht="8" customHeight="1" x14ac:dyDescent="0.25">
      <c r="L140" s="29"/>
      <c r="M140" s="3"/>
      <c r="N140" s="3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37"/>
      <c r="AR140" s="37"/>
      <c r="AS140" s="19"/>
      <c r="AT140" s="3"/>
      <c r="AU140" s="3"/>
      <c r="AV140" s="3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42"/>
      <c r="BZ140" s="42"/>
      <c r="CA140" s="19"/>
      <c r="CB140" s="3"/>
      <c r="CC140" s="3"/>
      <c r="CD140" s="3"/>
    </row>
    <row r="141" spans="1:82" s="7" customFormat="1" ht="8" customHeight="1" x14ac:dyDescent="0.25">
      <c r="L141" s="29"/>
      <c r="M141" s="3"/>
      <c r="N141" s="3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9"/>
      <c r="AR141" s="9"/>
      <c r="AS141" s="19"/>
      <c r="AT141" s="3"/>
      <c r="AU141" s="3"/>
      <c r="AV141" s="3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9"/>
      <c r="BZ141" s="9"/>
      <c r="CA141" s="19"/>
      <c r="CB141" s="3"/>
      <c r="CC141" s="3"/>
      <c r="CD141" s="3"/>
    </row>
    <row r="142" spans="1:82" s="7" customFormat="1" ht="8" customHeight="1" x14ac:dyDescent="0.25">
      <c r="L142" s="29"/>
      <c r="M142" s="3"/>
      <c r="N142" s="3"/>
      <c r="O142" s="62">
        <f>VLOOKUP(A128,入力シート!$A:$E,2,0)</f>
        <v>0</v>
      </c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36"/>
      <c r="AA142" s="63" t="str">
        <f>VLOOKUP(A128,入力シート!$A:$E,5,0)</f>
        <v/>
      </c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25"/>
      <c r="AR142" s="25"/>
      <c r="AS142" s="19"/>
      <c r="AT142" s="3"/>
      <c r="AU142" s="3"/>
      <c r="AV142" s="3"/>
      <c r="AW142" s="62">
        <f>VLOOKUP(E128,入力シート!$A:$E,2,0)</f>
        <v>0</v>
      </c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36"/>
      <c r="BI142" s="63" t="str">
        <f>VLOOKUP(E128,入力シート!$A:$E,5,0)</f>
        <v/>
      </c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25"/>
      <c r="BZ142" s="25"/>
      <c r="CA142" s="19"/>
      <c r="CB142" s="3"/>
      <c r="CC142" s="3"/>
      <c r="CD142" s="3"/>
    </row>
    <row r="143" spans="1:82" s="7" customFormat="1" ht="8" customHeight="1" x14ac:dyDescent="0.25">
      <c r="L143" s="29"/>
      <c r="M143" s="3"/>
      <c r="N143" s="3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36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25"/>
      <c r="AR143" s="25"/>
      <c r="AS143" s="19"/>
      <c r="AT143" s="3"/>
      <c r="AU143" s="3"/>
      <c r="AV143" s="3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36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25"/>
      <c r="BZ143" s="25"/>
      <c r="CA143" s="19"/>
      <c r="CB143" s="3"/>
      <c r="CC143" s="3"/>
      <c r="CD143" s="3"/>
    </row>
    <row r="144" spans="1:82" s="7" customFormat="1" ht="8" customHeight="1" x14ac:dyDescent="0.25">
      <c r="L144" s="29"/>
      <c r="M144" s="3"/>
      <c r="N144" s="3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36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25"/>
      <c r="AR144" s="25"/>
      <c r="AS144" s="19"/>
      <c r="AT144" s="3"/>
      <c r="AU144" s="3"/>
      <c r="AV144" s="3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36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25"/>
      <c r="BZ144" s="25"/>
      <c r="CA144" s="19"/>
      <c r="CB144" s="3"/>
      <c r="CC144" s="3"/>
      <c r="CD144" s="3"/>
    </row>
    <row r="145" spans="1:82" s="7" customFormat="1" ht="8" customHeight="1" x14ac:dyDescent="0.25">
      <c r="L145" s="29"/>
      <c r="M145" s="3"/>
      <c r="N145" s="3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36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25"/>
      <c r="AR145" s="25"/>
      <c r="AS145" s="19"/>
      <c r="AT145" s="3"/>
      <c r="AU145" s="3"/>
      <c r="AV145" s="3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36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25"/>
      <c r="BZ145" s="25"/>
      <c r="CA145" s="19"/>
      <c r="CB145" s="3"/>
      <c r="CC145" s="3"/>
      <c r="CD145" s="3"/>
    </row>
    <row r="146" spans="1:82" s="7" customFormat="1" ht="8" customHeight="1" x14ac:dyDescent="0.25">
      <c r="L146" s="29"/>
      <c r="M146" s="3"/>
      <c r="N146" s="3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36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25"/>
      <c r="AR146" s="25"/>
      <c r="AS146" s="19"/>
      <c r="AT146" s="3"/>
      <c r="AU146" s="3"/>
      <c r="AV146" s="3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36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25"/>
      <c r="BZ146" s="25"/>
      <c r="CA146" s="19"/>
      <c r="CB146" s="3"/>
      <c r="CC146" s="3"/>
      <c r="CD146" s="3"/>
    </row>
    <row r="147" spans="1:82" s="7" customFormat="1" ht="8" customHeight="1" x14ac:dyDescent="0.65">
      <c r="L147" s="30"/>
      <c r="M147" s="20"/>
      <c r="N147" s="20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2"/>
      <c r="AR147" s="22"/>
      <c r="AS147" s="23"/>
      <c r="AT147" s="20"/>
      <c r="AU147" s="20"/>
      <c r="AV147" s="20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2"/>
      <c r="BZ147" s="22"/>
      <c r="CA147" s="23"/>
      <c r="CB147" s="3"/>
      <c r="CC147" s="3"/>
      <c r="CD147" s="3"/>
    </row>
    <row r="148" spans="1:82" s="7" customFormat="1" ht="8" customHeight="1" x14ac:dyDescent="0.25">
      <c r="L148" s="26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38"/>
      <c r="AR148" s="38"/>
      <c r="AS148" s="39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8"/>
      <c r="CB148" s="3"/>
      <c r="CC148" s="3"/>
      <c r="CD148" s="3"/>
    </row>
    <row r="149" spans="1:82" s="7" customFormat="1" ht="8" customHeight="1" x14ac:dyDescent="0.25">
      <c r="A149" s="52">
        <f>E128+1</f>
        <v>15</v>
      </c>
      <c r="B149" s="53"/>
      <c r="C149" s="53"/>
      <c r="D149" s="54"/>
      <c r="E149" s="52">
        <f>A149+1</f>
        <v>16</v>
      </c>
      <c r="F149" s="53"/>
      <c r="G149" s="53"/>
      <c r="H149" s="54"/>
      <c r="L149" s="2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40"/>
      <c r="AR149" s="40"/>
      <c r="AS149" s="41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8"/>
      <c r="CB149" s="3"/>
      <c r="CC149" s="3"/>
      <c r="CD149" s="3"/>
    </row>
    <row r="150" spans="1:82" s="7" customFormat="1" ht="8" customHeight="1" x14ac:dyDescent="0.25">
      <c r="A150" s="55"/>
      <c r="B150" s="56"/>
      <c r="C150" s="56"/>
      <c r="D150" s="57"/>
      <c r="E150" s="55"/>
      <c r="F150" s="56"/>
      <c r="G150" s="56"/>
      <c r="H150" s="57"/>
      <c r="L150" s="2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40"/>
      <c r="AR150" s="40"/>
      <c r="AS150" s="41"/>
      <c r="AT150" s="3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3"/>
      <c r="CA150" s="18"/>
      <c r="CB150" s="3"/>
      <c r="CC150" s="3"/>
      <c r="CD150" s="3"/>
    </row>
    <row r="151" spans="1:82" s="7" customFormat="1" ht="8" customHeight="1" x14ac:dyDescent="0.25">
      <c r="A151" s="58"/>
      <c r="B151" s="59"/>
      <c r="C151" s="59"/>
      <c r="D151" s="60"/>
      <c r="E151" s="58"/>
      <c r="F151" s="59"/>
      <c r="G151" s="59"/>
      <c r="H151" s="60"/>
      <c r="L151" s="2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3"/>
      <c r="AS151" s="18"/>
      <c r="AT151" s="3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3"/>
      <c r="CA151" s="18"/>
      <c r="CB151" s="3"/>
      <c r="CC151" s="3"/>
      <c r="CD151" s="3"/>
    </row>
    <row r="152" spans="1:82" s="7" customFormat="1" ht="8" customHeight="1" x14ac:dyDescent="0.25">
      <c r="L152" s="2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18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8"/>
      <c r="CB152" s="3"/>
      <c r="CC152" s="3"/>
      <c r="CD152" s="3"/>
    </row>
    <row r="153" spans="1:82" s="7" customFormat="1" ht="8" customHeight="1" x14ac:dyDescent="0.25">
      <c r="L153" s="2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18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8"/>
      <c r="CB153" s="3"/>
      <c r="CC153" s="3"/>
      <c r="CD153" s="3"/>
    </row>
    <row r="154" spans="1:82" s="7" customFormat="1" ht="8" customHeight="1" x14ac:dyDescent="0.25">
      <c r="L154" s="2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18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8"/>
      <c r="CB154" s="3"/>
      <c r="CC154" s="3"/>
      <c r="CD154" s="3"/>
    </row>
    <row r="155" spans="1:82" s="7" customFormat="1" ht="8" customHeight="1" x14ac:dyDescent="0.4">
      <c r="L155" s="29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6"/>
      <c r="AR155" s="16"/>
      <c r="AS155" s="19"/>
      <c r="AT155" s="3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6"/>
      <c r="BZ155" s="16"/>
      <c r="CA155" s="19"/>
      <c r="CB155" s="3"/>
      <c r="CC155" s="3"/>
      <c r="CD155" s="3"/>
    </row>
    <row r="156" spans="1:82" s="7" customFormat="1" ht="8" customHeight="1" x14ac:dyDescent="0.25">
      <c r="L156" s="29"/>
      <c r="M156" s="8"/>
      <c r="N156" s="8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0"/>
      <c r="AR156" s="9"/>
      <c r="AS156" s="19"/>
      <c r="AT156" s="3"/>
      <c r="AU156" s="8"/>
      <c r="AV156" s="8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0"/>
      <c r="BZ156" s="9"/>
      <c r="CA156" s="19"/>
      <c r="CB156" s="3"/>
      <c r="CC156" s="3"/>
      <c r="CD156" s="3"/>
    </row>
    <row r="157" spans="1:82" s="7" customFormat="1" ht="8" customHeight="1" x14ac:dyDescent="0.25">
      <c r="L157" s="29"/>
      <c r="M157" s="8"/>
      <c r="N157" s="8"/>
      <c r="O157" s="61" t="str">
        <f>IF(入力シート!$C$2="","",入力シート!$C$2)</f>
        <v>（例）鹿児島県バスケットボール協会</v>
      </c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37"/>
      <c r="AR157" s="37"/>
      <c r="AS157" s="19"/>
      <c r="AT157" s="3"/>
      <c r="AU157" s="8"/>
      <c r="AV157" s="8"/>
      <c r="AW157" s="61" t="str">
        <f>IF(入力シート!$C$2="","",入力シート!$C$2)</f>
        <v>（例）鹿児島県バスケットボール協会</v>
      </c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42"/>
      <c r="BZ157" s="42"/>
      <c r="CA157" s="19"/>
      <c r="CB157" s="3"/>
      <c r="CC157" s="3"/>
      <c r="CD157" s="3"/>
    </row>
    <row r="158" spans="1:82" s="7" customFormat="1" ht="8" customHeight="1" x14ac:dyDescent="0.25">
      <c r="L158" s="29"/>
      <c r="M158" s="8"/>
      <c r="N158" s="8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37"/>
      <c r="AR158" s="37"/>
      <c r="AS158" s="19"/>
      <c r="AT158" s="3"/>
      <c r="AU158" s="8"/>
      <c r="AV158" s="8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42"/>
      <c r="BZ158" s="42"/>
      <c r="CA158" s="19"/>
      <c r="CB158" s="3"/>
      <c r="CC158" s="3"/>
      <c r="CD158" s="3"/>
    </row>
    <row r="159" spans="1:82" s="7" customFormat="1" ht="8" customHeight="1" x14ac:dyDescent="0.25">
      <c r="L159" s="29"/>
      <c r="M159" s="3"/>
      <c r="N159" s="3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37"/>
      <c r="AR159" s="37"/>
      <c r="AS159" s="19"/>
      <c r="AT159" s="3"/>
      <c r="AU159" s="3"/>
      <c r="AV159" s="3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42"/>
      <c r="BZ159" s="42"/>
      <c r="CA159" s="19"/>
      <c r="CB159" s="3"/>
      <c r="CC159" s="3"/>
      <c r="CD159" s="3"/>
    </row>
    <row r="160" spans="1:82" s="7" customFormat="1" ht="8" customHeight="1" x14ac:dyDescent="0.25">
      <c r="L160" s="29"/>
      <c r="M160" s="3"/>
      <c r="N160" s="3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37"/>
      <c r="AR160" s="37"/>
      <c r="AS160" s="19"/>
      <c r="AT160" s="3"/>
      <c r="AU160" s="3"/>
      <c r="AV160" s="3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42"/>
      <c r="BZ160" s="42"/>
      <c r="CA160" s="19"/>
      <c r="CB160" s="3"/>
      <c r="CC160" s="3"/>
      <c r="CD160" s="3"/>
    </row>
    <row r="161" spans="1:82" s="7" customFormat="1" ht="8" customHeight="1" x14ac:dyDescent="0.25">
      <c r="L161" s="29"/>
      <c r="M161" s="3"/>
      <c r="N161" s="3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37"/>
      <c r="AR161" s="37"/>
      <c r="AS161" s="19"/>
      <c r="AT161" s="3"/>
      <c r="AU161" s="3"/>
      <c r="AV161" s="3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42"/>
      <c r="BZ161" s="42"/>
      <c r="CA161" s="19"/>
      <c r="CB161" s="3"/>
      <c r="CC161" s="3"/>
      <c r="CD161" s="3"/>
    </row>
    <row r="162" spans="1:82" s="7" customFormat="1" ht="8" customHeight="1" x14ac:dyDescent="0.25">
      <c r="L162" s="29"/>
      <c r="M162" s="3"/>
      <c r="N162" s="3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9"/>
      <c r="AR162" s="9"/>
      <c r="AS162" s="19"/>
      <c r="AT162" s="3"/>
      <c r="AU162" s="3"/>
      <c r="AV162" s="3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9"/>
      <c r="BZ162" s="9"/>
      <c r="CA162" s="19"/>
      <c r="CB162" s="3"/>
      <c r="CC162" s="3"/>
      <c r="CD162" s="3"/>
    </row>
    <row r="163" spans="1:82" s="7" customFormat="1" ht="8" customHeight="1" x14ac:dyDescent="0.25">
      <c r="L163" s="29"/>
      <c r="M163" s="3"/>
      <c r="N163" s="3"/>
      <c r="O163" s="62">
        <f>VLOOKUP(A149,入力シート!$A:$E,2,0)</f>
        <v>0</v>
      </c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36"/>
      <c r="AA163" s="63" t="str">
        <f>VLOOKUP(A149,入力シート!$A:$E,5,0)</f>
        <v/>
      </c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25"/>
      <c r="AR163" s="25"/>
      <c r="AS163" s="19"/>
      <c r="AT163" s="3"/>
      <c r="AU163" s="3"/>
      <c r="AV163" s="3"/>
      <c r="AW163" s="62">
        <f>VLOOKUP(E149,入力シート!$A:$E,2,0)</f>
        <v>0</v>
      </c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36"/>
      <c r="BI163" s="63" t="str">
        <f>VLOOKUP(E149,入力シート!$A:$E,5,0)</f>
        <v/>
      </c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25"/>
      <c r="BZ163" s="25"/>
      <c r="CA163" s="19"/>
      <c r="CB163" s="3"/>
      <c r="CC163" s="3"/>
      <c r="CD163" s="3"/>
    </row>
    <row r="164" spans="1:82" s="7" customFormat="1" ht="8" customHeight="1" x14ac:dyDescent="0.25">
      <c r="L164" s="29"/>
      <c r="M164" s="3"/>
      <c r="N164" s="3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36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25"/>
      <c r="AR164" s="25"/>
      <c r="AS164" s="19"/>
      <c r="AT164" s="3"/>
      <c r="AU164" s="3"/>
      <c r="AV164" s="3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36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25"/>
      <c r="BZ164" s="25"/>
      <c r="CA164" s="19"/>
      <c r="CB164" s="3"/>
      <c r="CC164" s="3"/>
      <c r="CD164" s="3"/>
    </row>
    <row r="165" spans="1:82" s="7" customFormat="1" ht="8" customHeight="1" x14ac:dyDescent="0.25">
      <c r="L165" s="29"/>
      <c r="M165" s="3"/>
      <c r="N165" s="3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36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25"/>
      <c r="AR165" s="25"/>
      <c r="AS165" s="19"/>
      <c r="AT165" s="3"/>
      <c r="AU165" s="3"/>
      <c r="AV165" s="3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36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25"/>
      <c r="BZ165" s="25"/>
      <c r="CA165" s="19"/>
      <c r="CB165" s="3"/>
      <c r="CC165" s="3"/>
      <c r="CD165" s="3"/>
    </row>
    <row r="166" spans="1:82" s="7" customFormat="1" ht="8" customHeight="1" x14ac:dyDescent="0.25">
      <c r="L166" s="29"/>
      <c r="M166" s="3"/>
      <c r="N166" s="3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36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25"/>
      <c r="AR166" s="25"/>
      <c r="AS166" s="19"/>
      <c r="AT166" s="3"/>
      <c r="AU166" s="3"/>
      <c r="AV166" s="3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36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25"/>
      <c r="BZ166" s="25"/>
      <c r="CA166" s="19"/>
      <c r="CB166" s="3"/>
      <c r="CC166" s="3"/>
      <c r="CD166" s="3"/>
    </row>
    <row r="167" spans="1:82" s="7" customFormat="1" ht="8" customHeight="1" x14ac:dyDescent="0.25">
      <c r="L167" s="29"/>
      <c r="M167" s="3"/>
      <c r="N167" s="3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36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25"/>
      <c r="AR167" s="25"/>
      <c r="AS167" s="19"/>
      <c r="AT167" s="3"/>
      <c r="AU167" s="3"/>
      <c r="AV167" s="3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36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25"/>
      <c r="BZ167" s="25"/>
      <c r="CA167" s="19"/>
      <c r="CB167" s="3"/>
      <c r="CC167" s="3"/>
      <c r="CD167" s="3"/>
    </row>
    <row r="168" spans="1:82" s="7" customFormat="1" ht="8" customHeight="1" x14ac:dyDescent="0.65">
      <c r="L168" s="30"/>
      <c r="M168" s="20"/>
      <c r="N168" s="2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2"/>
      <c r="AR168" s="22"/>
      <c r="AS168" s="23"/>
      <c r="AT168" s="20"/>
      <c r="AU168" s="20"/>
      <c r="AV168" s="20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2"/>
      <c r="BZ168" s="22"/>
      <c r="CA168" s="23"/>
      <c r="CB168" s="3"/>
      <c r="CC168" s="3"/>
      <c r="CD168" s="3"/>
    </row>
    <row r="169" spans="1:82" s="7" customFormat="1" ht="8" customHeight="1" x14ac:dyDescent="0.25"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38"/>
      <c r="AR169" s="38"/>
      <c r="AS169" s="3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8"/>
      <c r="CB169" s="3"/>
      <c r="CC169" s="3"/>
      <c r="CD169" s="3"/>
    </row>
    <row r="170" spans="1:82" s="7" customFormat="1" ht="8" customHeight="1" x14ac:dyDescent="0.25">
      <c r="A170" s="52">
        <f>E149+1</f>
        <v>17</v>
      </c>
      <c r="B170" s="53"/>
      <c r="C170" s="53"/>
      <c r="D170" s="54"/>
      <c r="E170" s="52">
        <f>A170+1</f>
        <v>18</v>
      </c>
      <c r="F170" s="53"/>
      <c r="G170" s="53"/>
      <c r="H170" s="54"/>
      <c r="L170" s="2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40"/>
      <c r="AR170" s="40"/>
      <c r="AS170" s="41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8"/>
      <c r="CB170" s="3"/>
      <c r="CC170" s="3"/>
      <c r="CD170" s="3"/>
    </row>
    <row r="171" spans="1:82" s="7" customFormat="1" ht="8" customHeight="1" x14ac:dyDescent="0.25">
      <c r="A171" s="55"/>
      <c r="B171" s="56"/>
      <c r="C171" s="56"/>
      <c r="D171" s="57"/>
      <c r="E171" s="55"/>
      <c r="F171" s="56"/>
      <c r="G171" s="56"/>
      <c r="H171" s="57"/>
      <c r="L171" s="2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40"/>
      <c r="AR171" s="40"/>
      <c r="AS171" s="41"/>
      <c r="AT171" s="3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3"/>
      <c r="CA171" s="18"/>
      <c r="CB171" s="3"/>
      <c r="CC171" s="3"/>
      <c r="CD171" s="3"/>
    </row>
    <row r="172" spans="1:82" s="7" customFormat="1" ht="8" customHeight="1" x14ac:dyDescent="0.25">
      <c r="A172" s="58"/>
      <c r="B172" s="59"/>
      <c r="C172" s="59"/>
      <c r="D172" s="60"/>
      <c r="E172" s="58"/>
      <c r="F172" s="59"/>
      <c r="G172" s="59"/>
      <c r="H172" s="60"/>
      <c r="L172" s="2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3"/>
      <c r="AS172" s="18"/>
      <c r="AT172" s="3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3"/>
      <c r="CA172" s="18"/>
      <c r="CB172" s="3"/>
      <c r="CC172" s="3"/>
      <c r="CD172" s="3"/>
    </row>
    <row r="173" spans="1:82" s="7" customFormat="1" ht="8" customHeight="1" x14ac:dyDescent="0.25">
      <c r="L173" s="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18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8"/>
      <c r="CB173" s="3"/>
      <c r="CC173" s="3"/>
      <c r="CD173" s="3"/>
    </row>
    <row r="174" spans="1:82" s="7" customFormat="1" ht="8" customHeight="1" x14ac:dyDescent="0.25">
      <c r="L174" s="29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18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8"/>
      <c r="CB174" s="3"/>
      <c r="CC174" s="3"/>
      <c r="CD174" s="3"/>
    </row>
    <row r="175" spans="1:82" s="7" customFormat="1" ht="8" customHeight="1" x14ac:dyDescent="0.25">
      <c r="L175" s="29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18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8"/>
      <c r="CB175" s="3"/>
      <c r="CC175" s="3"/>
      <c r="CD175" s="3"/>
    </row>
    <row r="176" spans="1:82" s="7" customFormat="1" ht="8" customHeight="1" x14ac:dyDescent="0.4">
      <c r="L176" s="29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6"/>
      <c r="AR176" s="16"/>
      <c r="AS176" s="19"/>
      <c r="AT176" s="3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6"/>
      <c r="BZ176" s="16"/>
      <c r="CA176" s="19"/>
      <c r="CB176" s="3"/>
      <c r="CC176" s="3"/>
      <c r="CD176" s="3"/>
    </row>
    <row r="177" spans="1:82" s="7" customFormat="1" ht="8" customHeight="1" x14ac:dyDescent="0.25">
      <c r="L177" s="29"/>
      <c r="M177" s="8"/>
      <c r="N177" s="8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0"/>
      <c r="AR177" s="9"/>
      <c r="AS177" s="19"/>
      <c r="AT177" s="3"/>
      <c r="AU177" s="8"/>
      <c r="AV177" s="8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0"/>
      <c r="BZ177" s="9"/>
      <c r="CA177" s="19"/>
      <c r="CB177" s="3"/>
      <c r="CC177" s="3"/>
      <c r="CD177" s="3"/>
    </row>
    <row r="178" spans="1:82" s="7" customFormat="1" ht="8" customHeight="1" x14ac:dyDescent="0.25">
      <c r="L178" s="29"/>
      <c r="M178" s="8"/>
      <c r="N178" s="8"/>
      <c r="O178" s="61" t="str">
        <f>IF(入力シート!$C$2="","",入力シート!$C$2)</f>
        <v>（例）鹿児島県バスケットボール協会</v>
      </c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37"/>
      <c r="AR178" s="37"/>
      <c r="AS178" s="19"/>
      <c r="AT178" s="3"/>
      <c r="AU178" s="8"/>
      <c r="AV178" s="8"/>
      <c r="AW178" s="61" t="str">
        <f>IF(入力シート!$C$2="","",入力シート!$C$2)</f>
        <v>（例）鹿児島県バスケットボール協会</v>
      </c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42"/>
      <c r="BZ178" s="42"/>
      <c r="CA178" s="19"/>
      <c r="CB178" s="3"/>
      <c r="CC178" s="3"/>
      <c r="CD178" s="3"/>
    </row>
    <row r="179" spans="1:82" s="7" customFormat="1" ht="8" customHeight="1" x14ac:dyDescent="0.25">
      <c r="L179" s="29"/>
      <c r="M179" s="8"/>
      <c r="N179" s="8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37"/>
      <c r="AR179" s="37"/>
      <c r="AS179" s="19"/>
      <c r="AT179" s="3"/>
      <c r="AU179" s="8"/>
      <c r="AV179" s="8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42"/>
      <c r="BZ179" s="42"/>
      <c r="CA179" s="19"/>
      <c r="CB179" s="3"/>
      <c r="CC179" s="3"/>
      <c r="CD179" s="3"/>
    </row>
    <row r="180" spans="1:82" s="7" customFormat="1" ht="8" customHeight="1" x14ac:dyDescent="0.25">
      <c r="L180" s="29"/>
      <c r="M180" s="3"/>
      <c r="N180" s="3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37"/>
      <c r="AR180" s="37"/>
      <c r="AS180" s="19"/>
      <c r="AT180" s="3"/>
      <c r="AU180" s="3"/>
      <c r="AV180" s="3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42"/>
      <c r="BZ180" s="42"/>
      <c r="CA180" s="19"/>
      <c r="CB180" s="3"/>
      <c r="CC180" s="3"/>
      <c r="CD180" s="3"/>
    </row>
    <row r="181" spans="1:82" s="7" customFormat="1" ht="8" customHeight="1" x14ac:dyDescent="0.25">
      <c r="L181" s="29"/>
      <c r="M181" s="3"/>
      <c r="N181" s="3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37"/>
      <c r="AR181" s="37"/>
      <c r="AS181" s="19"/>
      <c r="AT181" s="3"/>
      <c r="AU181" s="3"/>
      <c r="AV181" s="3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42"/>
      <c r="BZ181" s="42"/>
      <c r="CA181" s="19"/>
      <c r="CB181" s="3"/>
      <c r="CC181" s="3"/>
      <c r="CD181" s="3"/>
    </row>
    <row r="182" spans="1:82" s="7" customFormat="1" ht="8" customHeight="1" x14ac:dyDescent="0.25">
      <c r="L182" s="29"/>
      <c r="M182" s="3"/>
      <c r="N182" s="3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37"/>
      <c r="AR182" s="37"/>
      <c r="AS182" s="19"/>
      <c r="AT182" s="3"/>
      <c r="AU182" s="3"/>
      <c r="AV182" s="3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42"/>
      <c r="BZ182" s="42"/>
      <c r="CA182" s="19"/>
      <c r="CB182" s="3"/>
      <c r="CC182" s="3"/>
      <c r="CD182" s="3"/>
    </row>
    <row r="183" spans="1:82" s="7" customFormat="1" ht="8" customHeight="1" x14ac:dyDescent="0.25">
      <c r="L183" s="29"/>
      <c r="M183" s="3"/>
      <c r="N183" s="3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9"/>
      <c r="AR183" s="9"/>
      <c r="AS183" s="19"/>
      <c r="AT183" s="3"/>
      <c r="AU183" s="3"/>
      <c r="AV183" s="3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9"/>
      <c r="BZ183" s="9"/>
      <c r="CA183" s="19"/>
      <c r="CB183" s="3"/>
      <c r="CC183" s="3"/>
      <c r="CD183" s="3"/>
    </row>
    <row r="184" spans="1:82" s="7" customFormat="1" ht="8" customHeight="1" x14ac:dyDescent="0.25">
      <c r="L184" s="29"/>
      <c r="M184" s="3"/>
      <c r="N184" s="3"/>
      <c r="O184" s="62">
        <f>VLOOKUP(A170,入力シート!$A:$E,2,0)</f>
        <v>0</v>
      </c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36"/>
      <c r="AA184" s="63" t="str">
        <f>VLOOKUP(A170,入力シート!$A:$E,5,0)</f>
        <v/>
      </c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25"/>
      <c r="AR184" s="25"/>
      <c r="AS184" s="19"/>
      <c r="AT184" s="3"/>
      <c r="AU184" s="3"/>
      <c r="AV184" s="3"/>
      <c r="AW184" s="62">
        <f>VLOOKUP(E170,入力シート!$A:$E,2,0)</f>
        <v>0</v>
      </c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36"/>
      <c r="BI184" s="63" t="str">
        <f>VLOOKUP(E170,入力シート!$A:$E,5,0)</f>
        <v/>
      </c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25"/>
      <c r="BZ184" s="25"/>
      <c r="CA184" s="19"/>
      <c r="CB184" s="3"/>
      <c r="CC184" s="3"/>
      <c r="CD184" s="3"/>
    </row>
    <row r="185" spans="1:82" s="7" customFormat="1" ht="8" customHeight="1" x14ac:dyDescent="0.25">
      <c r="L185" s="29"/>
      <c r="M185" s="3"/>
      <c r="N185" s="3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36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25"/>
      <c r="AR185" s="25"/>
      <c r="AS185" s="19"/>
      <c r="AT185" s="3"/>
      <c r="AU185" s="3"/>
      <c r="AV185" s="3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36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25"/>
      <c r="BZ185" s="25"/>
      <c r="CA185" s="19"/>
      <c r="CB185" s="3"/>
      <c r="CC185" s="3"/>
      <c r="CD185" s="3"/>
    </row>
    <row r="186" spans="1:82" s="7" customFormat="1" ht="8" customHeight="1" x14ac:dyDescent="0.25">
      <c r="L186" s="29"/>
      <c r="M186" s="3"/>
      <c r="N186" s="3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36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25"/>
      <c r="AR186" s="25"/>
      <c r="AS186" s="19"/>
      <c r="AT186" s="3"/>
      <c r="AU186" s="3"/>
      <c r="AV186" s="3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36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25"/>
      <c r="BZ186" s="25"/>
      <c r="CA186" s="19"/>
      <c r="CB186" s="3"/>
      <c r="CC186" s="3"/>
      <c r="CD186" s="3"/>
    </row>
    <row r="187" spans="1:82" s="7" customFormat="1" ht="8" customHeight="1" x14ac:dyDescent="0.25">
      <c r="L187" s="29"/>
      <c r="M187" s="3"/>
      <c r="N187" s="3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36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25"/>
      <c r="AR187" s="25"/>
      <c r="AS187" s="19"/>
      <c r="AT187" s="3"/>
      <c r="AU187" s="3"/>
      <c r="AV187" s="3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36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25"/>
      <c r="BZ187" s="25"/>
      <c r="CA187" s="19"/>
      <c r="CB187" s="3"/>
      <c r="CC187" s="3"/>
      <c r="CD187" s="3"/>
    </row>
    <row r="188" spans="1:82" s="7" customFormat="1" ht="8" customHeight="1" x14ac:dyDescent="0.25">
      <c r="L188" s="29"/>
      <c r="M188" s="3"/>
      <c r="N188" s="3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36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25"/>
      <c r="AR188" s="25"/>
      <c r="AS188" s="19"/>
      <c r="AT188" s="3"/>
      <c r="AU188" s="3"/>
      <c r="AV188" s="3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36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25"/>
      <c r="BZ188" s="25"/>
      <c r="CA188" s="19"/>
      <c r="CB188" s="3"/>
      <c r="CC188" s="3"/>
      <c r="CD188" s="3"/>
    </row>
    <row r="189" spans="1:82" s="7" customFormat="1" ht="8" customHeight="1" x14ac:dyDescent="0.65">
      <c r="L189" s="30"/>
      <c r="M189" s="20"/>
      <c r="N189" s="20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2"/>
      <c r="AR189" s="22"/>
      <c r="AS189" s="23"/>
      <c r="AT189" s="20"/>
      <c r="AU189" s="20"/>
      <c r="AV189" s="20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2"/>
      <c r="BZ189" s="22"/>
      <c r="CA189" s="23"/>
      <c r="CB189" s="3"/>
      <c r="CC189" s="3"/>
      <c r="CD189" s="3"/>
    </row>
    <row r="190" spans="1:82" s="7" customFormat="1" ht="8" customHeight="1" x14ac:dyDescent="0.25"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38"/>
      <c r="AR190" s="38"/>
      <c r="AS190" s="39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8"/>
      <c r="CB190" s="3"/>
      <c r="CC190" s="3"/>
      <c r="CD190" s="3"/>
    </row>
    <row r="191" spans="1:82" s="7" customFormat="1" ht="8" customHeight="1" x14ac:dyDescent="0.25">
      <c r="A191" s="52">
        <f>E170+1</f>
        <v>19</v>
      </c>
      <c r="B191" s="53"/>
      <c r="C191" s="53"/>
      <c r="D191" s="54"/>
      <c r="E191" s="52">
        <f>A191+1</f>
        <v>20</v>
      </c>
      <c r="F191" s="53"/>
      <c r="G191" s="53"/>
      <c r="H191" s="54"/>
      <c r="L191" s="2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40"/>
      <c r="AR191" s="40"/>
      <c r="AS191" s="41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8"/>
      <c r="CB191" s="3"/>
      <c r="CC191" s="3"/>
      <c r="CD191" s="3"/>
    </row>
    <row r="192" spans="1:82" s="7" customFormat="1" ht="8" customHeight="1" x14ac:dyDescent="0.25">
      <c r="A192" s="55"/>
      <c r="B192" s="56"/>
      <c r="C192" s="56"/>
      <c r="D192" s="57"/>
      <c r="E192" s="55"/>
      <c r="F192" s="56"/>
      <c r="G192" s="56"/>
      <c r="H192" s="57"/>
      <c r="L192" s="2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40"/>
      <c r="AR192" s="40"/>
      <c r="AS192" s="41"/>
      <c r="AT192" s="3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3"/>
      <c r="CA192" s="18"/>
      <c r="CB192" s="3"/>
      <c r="CC192" s="3"/>
      <c r="CD192" s="3"/>
    </row>
    <row r="193" spans="1:82" s="7" customFormat="1" ht="8" customHeight="1" x14ac:dyDescent="0.25">
      <c r="A193" s="58"/>
      <c r="B193" s="59"/>
      <c r="C193" s="59"/>
      <c r="D193" s="60"/>
      <c r="E193" s="58"/>
      <c r="F193" s="59"/>
      <c r="G193" s="59"/>
      <c r="H193" s="60"/>
      <c r="L193" s="2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3"/>
      <c r="AS193" s="18"/>
      <c r="AT193" s="3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3"/>
      <c r="CA193" s="18"/>
      <c r="CB193" s="3"/>
      <c r="CC193" s="3"/>
      <c r="CD193" s="3"/>
    </row>
    <row r="194" spans="1:82" s="7" customFormat="1" ht="8" customHeight="1" x14ac:dyDescent="0.25">
      <c r="L194" s="2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8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8"/>
      <c r="CB194" s="3"/>
      <c r="CC194" s="3"/>
      <c r="CD194" s="3"/>
    </row>
    <row r="195" spans="1:82" s="7" customFormat="1" ht="8" customHeight="1" x14ac:dyDescent="0.25">
      <c r="L195" s="2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8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8"/>
      <c r="CB195" s="3"/>
      <c r="CC195" s="3"/>
      <c r="CD195" s="3"/>
    </row>
    <row r="196" spans="1:82" s="7" customFormat="1" ht="8" customHeight="1" x14ac:dyDescent="0.25">
      <c r="L196" s="2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8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8"/>
      <c r="CB196" s="3"/>
      <c r="CC196" s="3"/>
      <c r="CD196" s="3"/>
    </row>
    <row r="197" spans="1:82" s="7" customFormat="1" ht="8" customHeight="1" x14ac:dyDescent="0.4">
      <c r="L197" s="29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6"/>
      <c r="AR197" s="16"/>
      <c r="AS197" s="19"/>
      <c r="AT197" s="3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6"/>
      <c r="BZ197" s="16"/>
      <c r="CA197" s="19"/>
      <c r="CB197" s="3"/>
      <c r="CC197" s="3"/>
      <c r="CD197" s="3"/>
    </row>
    <row r="198" spans="1:82" s="7" customFormat="1" ht="8" customHeight="1" x14ac:dyDescent="0.25">
      <c r="L198" s="29"/>
      <c r="M198" s="8"/>
      <c r="N198" s="8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0"/>
      <c r="AR198" s="9"/>
      <c r="AS198" s="19"/>
      <c r="AT198" s="3"/>
      <c r="AU198" s="8"/>
      <c r="AV198" s="8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0"/>
      <c r="BZ198" s="9"/>
      <c r="CA198" s="19"/>
      <c r="CB198" s="3"/>
      <c r="CC198" s="3"/>
      <c r="CD198" s="3"/>
    </row>
    <row r="199" spans="1:82" s="7" customFormat="1" ht="8" customHeight="1" x14ac:dyDescent="0.25">
      <c r="L199" s="29"/>
      <c r="M199" s="8"/>
      <c r="N199" s="8"/>
      <c r="O199" s="61" t="str">
        <f>IF(入力シート!$C$2="","",入力シート!$C$2)</f>
        <v>（例）鹿児島県バスケットボール協会</v>
      </c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37"/>
      <c r="AR199" s="37"/>
      <c r="AS199" s="19"/>
      <c r="AT199" s="3"/>
      <c r="AU199" s="8"/>
      <c r="AV199" s="8"/>
      <c r="AW199" s="61" t="str">
        <f>IF(入力シート!$C$2="","",入力シート!$C$2)</f>
        <v>（例）鹿児島県バスケットボール協会</v>
      </c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42"/>
      <c r="BZ199" s="42"/>
      <c r="CA199" s="19"/>
      <c r="CB199" s="3"/>
      <c r="CC199" s="3"/>
      <c r="CD199" s="3"/>
    </row>
    <row r="200" spans="1:82" s="7" customFormat="1" ht="8" customHeight="1" x14ac:dyDescent="0.25">
      <c r="L200" s="29"/>
      <c r="M200" s="8"/>
      <c r="N200" s="8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37"/>
      <c r="AR200" s="37"/>
      <c r="AS200" s="19"/>
      <c r="AT200" s="3"/>
      <c r="AU200" s="8"/>
      <c r="AV200" s="8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42"/>
      <c r="BZ200" s="42"/>
      <c r="CA200" s="19"/>
      <c r="CB200" s="3"/>
      <c r="CC200" s="3"/>
      <c r="CD200" s="3"/>
    </row>
    <row r="201" spans="1:82" s="7" customFormat="1" ht="8" customHeight="1" x14ac:dyDescent="0.25">
      <c r="L201" s="29"/>
      <c r="M201" s="3"/>
      <c r="N201" s="3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37"/>
      <c r="AR201" s="37"/>
      <c r="AS201" s="19"/>
      <c r="AT201" s="3"/>
      <c r="AU201" s="3"/>
      <c r="AV201" s="3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42"/>
      <c r="BZ201" s="42"/>
      <c r="CA201" s="19"/>
      <c r="CB201" s="3"/>
      <c r="CC201" s="3"/>
      <c r="CD201" s="3"/>
    </row>
    <row r="202" spans="1:82" s="7" customFormat="1" ht="8" customHeight="1" x14ac:dyDescent="0.25">
      <c r="L202" s="29"/>
      <c r="M202" s="3"/>
      <c r="N202" s="3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37"/>
      <c r="AR202" s="37"/>
      <c r="AS202" s="19"/>
      <c r="AT202" s="3"/>
      <c r="AU202" s="3"/>
      <c r="AV202" s="3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42"/>
      <c r="BZ202" s="42"/>
      <c r="CA202" s="19"/>
      <c r="CB202" s="3"/>
      <c r="CC202" s="3"/>
      <c r="CD202" s="3"/>
    </row>
    <row r="203" spans="1:82" s="7" customFormat="1" ht="8" customHeight="1" x14ac:dyDescent="0.25">
      <c r="L203" s="29"/>
      <c r="M203" s="3"/>
      <c r="N203" s="3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37"/>
      <c r="AR203" s="37"/>
      <c r="AS203" s="19"/>
      <c r="AT203" s="3"/>
      <c r="AU203" s="3"/>
      <c r="AV203" s="3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42"/>
      <c r="BZ203" s="42"/>
      <c r="CA203" s="19"/>
      <c r="CB203" s="3"/>
      <c r="CC203" s="3"/>
      <c r="CD203" s="3"/>
    </row>
    <row r="204" spans="1:82" s="7" customFormat="1" ht="8" customHeight="1" x14ac:dyDescent="0.25">
      <c r="L204" s="29"/>
      <c r="M204" s="3"/>
      <c r="N204" s="3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9"/>
      <c r="AR204" s="9"/>
      <c r="AS204" s="19"/>
      <c r="AT204" s="3"/>
      <c r="AU204" s="3"/>
      <c r="AV204" s="3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9"/>
      <c r="BZ204" s="9"/>
      <c r="CA204" s="19"/>
      <c r="CB204" s="3"/>
      <c r="CC204" s="3"/>
      <c r="CD204" s="3"/>
    </row>
    <row r="205" spans="1:82" s="7" customFormat="1" ht="8" customHeight="1" x14ac:dyDescent="0.25">
      <c r="L205" s="29"/>
      <c r="M205" s="3"/>
      <c r="N205" s="3"/>
      <c r="O205" s="62">
        <f>VLOOKUP(A191,入力シート!$A:$E,2,0)</f>
        <v>0</v>
      </c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36"/>
      <c r="AA205" s="63" t="str">
        <f>VLOOKUP(A191,入力シート!$A:$E,5,0)</f>
        <v/>
      </c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25"/>
      <c r="AR205" s="25"/>
      <c r="AS205" s="19"/>
      <c r="AT205" s="3"/>
      <c r="AU205" s="3"/>
      <c r="AV205" s="3"/>
      <c r="AW205" s="62">
        <f>VLOOKUP(E191,入力シート!$A:$E,2,0)</f>
        <v>0</v>
      </c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36"/>
      <c r="BI205" s="63" t="str">
        <f>VLOOKUP(E191,入力シート!$A:$E,5,0)</f>
        <v/>
      </c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25"/>
      <c r="BZ205" s="25"/>
      <c r="CA205" s="19"/>
      <c r="CB205" s="3"/>
      <c r="CC205" s="3"/>
      <c r="CD205" s="3"/>
    </row>
    <row r="206" spans="1:82" s="7" customFormat="1" ht="8" customHeight="1" x14ac:dyDescent="0.25">
      <c r="L206" s="29"/>
      <c r="M206" s="3"/>
      <c r="N206" s="3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36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25"/>
      <c r="AR206" s="25"/>
      <c r="AS206" s="19"/>
      <c r="AT206" s="3"/>
      <c r="AU206" s="3"/>
      <c r="AV206" s="3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36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25"/>
      <c r="BZ206" s="25"/>
      <c r="CA206" s="19"/>
      <c r="CB206" s="3"/>
      <c r="CC206" s="3"/>
      <c r="CD206" s="3"/>
    </row>
    <row r="207" spans="1:82" s="7" customFormat="1" ht="8" customHeight="1" x14ac:dyDescent="0.25">
      <c r="L207" s="29"/>
      <c r="M207" s="3"/>
      <c r="N207" s="3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36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25"/>
      <c r="AR207" s="25"/>
      <c r="AS207" s="19"/>
      <c r="AT207" s="3"/>
      <c r="AU207" s="3"/>
      <c r="AV207" s="3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36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25"/>
      <c r="BZ207" s="25"/>
      <c r="CA207" s="19"/>
      <c r="CB207" s="3"/>
      <c r="CC207" s="3"/>
      <c r="CD207" s="3"/>
    </row>
    <row r="208" spans="1:82" s="7" customFormat="1" ht="8" customHeight="1" x14ac:dyDescent="0.25">
      <c r="L208" s="29"/>
      <c r="M208" s="3"/>
      <c r="N208" s="3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36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25"/>
      <c r="AR208" s="25"/>
      <c r="AS208" s="19"/>
      <c r="AT208" s="3"/>
      <c r="AU208" s="3"/>
      <c r="AV208" s="3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36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25"/>
      <c r="BZ208" s="25"/>
      <c r="CA208" s="19"/>
      <c r="CB208" s="3"/>
      <c r="CC208" s="3"/>
      <c r="CD208" s="3"/>
    </row>
    <row r="209" spans="1:82" s="7" customFormat="1" ht="8" customHeight="1" x14ac:dyDescent="0.25">
      <c r="L209" s="29"/>
      <c r="M209" s="3"/>
      <c r="N209" s="3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36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25"/>
      <c r="AR209" s="25"/>
      <c r="AS209" s="19"/>
      <c r="AT209" s="3"/>
      <c r="AU209" s="3"/>
      <c r="AV209" s="3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36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25"/>
      <c r="BZ209" s="25"/>
      <c r="CA209" s="19"/>
      <c r="CB209" s="3"/>
      <c r="CC209" s="3"/>
      <c r="CD209" s="3"/>
    </row>
    <row r="210" spans="1:82" s="7" customFormat="1" ht="8" customHeight="1" x14ac:dyDescent="0.65">
      <c r="L210" s="30"/>
      <c r="M210" s="20"/>
      <c r="N210" s="20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2"/>
      <c r="AR210" s="22"/>
      <c r="AS210" s="23"/>
      <c r="AT210" s="20"/>
      <c r="AU210" s="20"/>
      <c r="AV210" s="20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2"/>
      <c r="BZ210" s="22"/>
      <c r="CA210" s="23"/>
      <c r="CB210" s="3"/>
      <c r="CC210" s="3"/>
      <c r="CD210" s="3"/>
    </row>
    <row r="211" spans="1:82" s="7" customFormat="1" ht="8" customHeight="1" x14ac:dyDescent="0.25">
      <c r="K211" s="5"/>
      <c r="L211" s="26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38"/>
      <c r="AR211" s="38"/>
      <c r="AS211" s="39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8"/>
      <c r="CB211" s="3"/>
      <c r="CC211" s="4"/>
      <c r="CD211" s="3"/>
    </row>
    <row r="212" spans="1:82" s="7" customFormat="1" ht="8" customHeight="1" x14ac:dyDescent="0.25">
      <c r="A212" s="52">
        <f>E191+1</f>
        <v>21</v>
      </c>
      <c r="B212" s="53"/>
      <c r="C212" s="53"/>
      <c r="D212" s="54"/>
      <c r="E212" s="52">
        <f>A212+1</f>
        <v>22</v>
      </c>
      <c r="F212" s="53"/>
      <c r="G212" s="53"/>
      <c r="H212" s="54"/>
      <c r="L212" s="2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40"/>
      <c r="AR212" s="40"/>
      <c r="AS212" s="41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8"/>
      <c r="CB212" s="3"/>
      <c r="CC212" s="3"/>
      <c r="CD212" s="3"/>
    </row>
    <row r="213" spans="1:82" s="7" customFormat="1" ht="8" customHeight="1" x14ac:dyDescent="0.25">
      <c r="A213" s="55"/>
      <c r="B213" s="56"/>
      <c r="C213" s="56"/>
      <c r="D213" s="57"/>
      <c r="E213" s="55"/>
      <c r="F213" s="56"/>
      <c r="G213" s="56"/>
      <c r="H213" s="57"/>
      <c r="L213" s="2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40"/>
      <c r="AR213" s="40"/>
      <c r="AS213" s="41"/>
      <c r="AT213" s="3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3"/>
      <c r="CA213" s="18"/>
      <c r="CB213" s="3"/>
      <c r="CC213" s="3"/>
      <c r="CD213" s="3"/>
    </row>
    <row r="214" spans="1:82" s="7" customFormat="1" ht="8" customHeight="1" x14ac:dyDescent="0.25">
      <c r="A214" s="58"/>
      <c r="B214" s="59"/>
      <c r="C214" s="59"/>
      <c r="D214" s="60"/>
      <c r="E214" s="58"/>
      <c r="F214" s="59"/>
      <c r="G214" s="59"/>
      <c r="H214" s="60"/>
      <c r="L214" s="2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3"/>
      <c r="AS214" s="18"/>
      <c r="AT214" s="3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3"/>
      <c r="CA214" s="18"/>
      <c r="CB214" s="3"/>
      <c r="CC214" s="3"/>
      <c r="CD214" s="3"/>
    </row>
    <row r="215" spans="1:82" s="7" customFormat="1" ht="8" customHeight="1" x14ac:dyDescent="0.25">
      <c r="L215" s="29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8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8"/>
      <c r="CB215" s="3"/>
      <c r="CC215" s="3"/>
      <c r="CD215" s="3"/>
    </row>
    <row r="216" spans="1:82" s="7" customFormat="1" ht="8" customHeight="1" x14ac:dyDescent="0.25">
      <c r="L216" s="29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8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8"/>
      <c r="CB216" s="3"/>
      <c r="CC216" s="3"/>
      <c r="CD216" s="3"/>
    </row>
    <row r="217" spans="1:82" s="7" customFormat="1" ht="8" customHeight="1" x14ac:dyDescent="0.25">
      <c r="L217" s="29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8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8"/>
      <c r="CB217" s="3"/>
      <c r="CC217" s="3"/>
      <c r="CD217" s="3"/>
    </row>
    <row r="218" spans="1:82" s="7" customFormat="1" ht="8" customHeight="1" x14ac:dyDescent="0.4">
      <c r="L218" s="29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6"/>
      <c r="AR218" s="16"/>
      <c r="AS218" s="19"/>
      <c r="AT218" s="3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6"/>
      <c r="BZ218" s="16"/>
      <c r="CA218" s="19"/>
      <c r="CB218" s="3"/>
      <c r="CC218" s="3"/>
      <c r="CD218" s="3"/>
    </row>
    <row r="219" spans="1:82" s="7" customFormat="1" ht="8" customHeight="1" x14ac:dyDescent="0.25">
      <c r="L219" s="29"/>
      <c r="M219" s="8"/>
      <c r="N219" s="8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0"/>
      <c r="AR219" s="9"/>
      <c r="AS219" s="19"/>
      <c r="AT219" s="3"/>
      <c r="AU219" s="8"/>
      <c r="AV219" s="8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0"/>
      <c r="BZ219" s="9"/>
      <c r="CA219" s="19"/>
      <c r="CB219" s="3"/>
      <c r="CC219" s="3"/>
      <c r="CD219" s="3"/>
    </row>
    <row r="220" spans="1:82" s="7" customFormat="1" ht="8" customHeight="1" x14ac:dyDescent="0.25">
      <c r="L220" s="29"/>
      <c r="M220" s="8"/>
      <c r="N220" s="8"/>
      <c r="O220" s="61" t="str">
        <f>IF(入力シート!$C$2="","",入力シート!$C$2)</f>
        <v>（例）鹿児島県バスケットボール協会</v>
      </c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37"/>
      <c r="AR220" s="37"/>
      <c r="AS220" s="19"/>
      <c r="AT220" s="3"/>
      <c r="AU220" s="8"/>
      <c r="AV220" s="8"/>
      <c r="AW220" s="61" t="str">
        <f>IF(入力シート!$C$2="","",入力シート!$C$2)</f>
        <v>（例）鹿児島県バスケットボール協会</v>
      </c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42"/>
      <c r="BZ220" s="42"/>
      <c r="CA220" s="19"/>
      <c r="CB220" s="3"/>
      <c r="CC220" s="3"/>
      <c r="CD220" s="3"/>
    </row>
    <row r="221" spans="1:82" s="7" customFormat="1" ht="8" customHeight="1" x14ac:dyDescent="0.25">
      <c r="L221" s="29"/>
      <c r="M221" s="8"/>
      <c r="N221" s="8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37"/>
      <c r="AR221" s="37"/>
      <c r="AS221" s="19"/>
      <c r="AT221" s="3"/>
      <c r="AU221" s="8"/>
      <c r="AV221" s="8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42"/>
      <c r="BZ221" s="42"/>
      <c r="CA221" s="19"/>
      <c r="CB221" s="3"/>
      <c r="CC221" s="3"/>
      <c r="CD221" s="3"/>
    </row>
    <row r="222" spans="1:82" s="7" customFormat="1" ht="8" customHeight="1" x14ac:dyDescent="0.25">
      <c r="L222" s="29"/>
      <c r="M222" s="3"/>
      <c r="N222" s="3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37"/>
      <c r="AR222" s="37"/>
      <c r="AS222" s="19"/>
      <c r="AT222" s="3"/>
      <c r="AU222" s="3"/>
      <c r="AV222" s="3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42"/>
      <c r="BZ222" s="42"/>
      <c r="CA222" s="19"/>
      <c r="CB222" s="3"/>
      <c r="CC222" s="3"/>
      <c r="CD222" s="3"/>
    </row>
    <row r="223" spans="1:82" s="7" customFormat="1" ht="8" customHeight="1" x14ac:dyDescent="0.25">
      <c r="L223" s="29"/>
      <c r="M223" s="3"/>
      <c r="N223" s="3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37"/>
      <c r="AR223" s="37"/>
      <c r="AS223" s="19"/>
      <c r="AT223" s="3"/>
      <c r="AU223" s="3"/>
      <c r="AV223" s="3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42"/>
      <c r="BZ223" s="42"/>
      <c r="CA223" s="19"/>
      <c r="CB223" s="3"/>
      <c r="CC223" s="3"/>
      <c r="CD223" s="3"/>
    </row>
    <row r="224" spans="1:82" s="7" customFormat="1" ht="8" customHeight="1" x14ac:dyDescent="0.25">
      <c r="L224" s="29"/>
      <c r="M224" s="3"/>
      <c r="N224" s="3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37"/>
      <c r="AR224" s="37"/>
      <c r="AS224" s="19"/>
      <c r="AT224" s="3"/>
      <c r="AU224" s="3"/>
      <c r="AV224" s="3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42"/>
      <c r="BZ224" s="42"/>
      <c r="CA224" s="19"/>
      <c r="CB224" s="3"/>
      <c r="CC224" s="3"/>
      <c r="CD224" s="3"/>
    </row>
    <row r="225" spans="1:95" s="7" customFormat="1" ht="8" customHeight="1" x14ac:dyDescent="0.25">
      <c r="L225" s="29"/>
      <c r="M225" s="3"/>
      <c r="N225" s="3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9"/>
      <c r="AR225" s="9"/>
      <c r="AS225" s="19"/>
      <c r="AT225" s="3"/>
      <c r="AU225" s="3"/>
      <c r="AV225" s="3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9"/>
      <c r="BZ225" s="9"/>
      <c r="CA225" s="19"/>
      <c r="CB225" s="3"/>
      <c r="CC225" s="3"/>
      <c r="CD225" s="3"/>
    </row>
    <row r="226" spans="1:95" s="7" customFormat="1" ht="8" customHeight="1" x14ac:dyDescent="0.25">
      <c r="L226" s="29"/>
      <c r="M226" s="3"/>
      <c r="N226" s="3"/>
      <c r="O226" s="62">
        <f>VLOOKUP(A212,入力シート!$A:$E,2,0)</f>
        <v>0</v>
      </c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36"/>
      <c r="AA226" s="63" t="str">
        <f>VLOOKUP(A212,入力シート!$A:$E,5,0)</f>
        <v/>
      </c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25"/>
      <c r="AR226" s="25"/>
      <c r="AS226" s="19"/>
      <c r="AT226" s="3"/>
      <c r="AU226" s="3"/>
      <c r="AV226" s="3"/>
      <c r="AW226" s="62">
        <f>VLOOKUP(E212,入力シート!$A:$E,2,0)</f>
        <v>0</v>
      </c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36"/>
      <c r="BI226" s="63" t="str">
        <f>VLOOKUP(E212,入力シート!$A:$E,5,0)</f>
        <v/>
      </c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25"/>
      <c r="BZ226" s="25"/>
      <c r="CA226" s="19"/>
      <c r="CB226" s="3"/>
      <c r="CC226" s="3"/>
      <c r="CD226" s="3"/>
    </row>
    <row r="227" spans="1:95" s="7" customFormat="1" ht="8" customHeight="1" x14ac:dyDescent="0.25">
      <c r="L227" s="29"/>
      <c r="M227" s="3"/>
      <c r="N227" s="3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36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25"/>
      <c r="AR227" s="25"/>
      <c r="AS227" s="19"/>
      <c r="AT227" s="3"/>
      <c r="AU227" s="3"/>
      <c r="AV227" s="3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36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25"/>
      <c r="BZ227" s="25"/>
      <c r="CA227" s="19"/>
      <c r="CB227" s="3"/>
      <c r="CC227" s="3"/>
      <c r="CD227" s="3"/>
    </row>
    <row r="228" spans="1:95" s="7" customFormat="1" ht="8" customHeight="1" x14ac:dyDescent="0.25">
      <c r="L228" s="29"/>
      <c r="M228" s="3"/>
      <c r="N228" s="3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36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25"/>
      <c r="AR228" s="25"/>
      <c r="AS228" s="19"/>
      <c r="AT228" s="3"/>
      <c r="AU228" s="3"/>
      <c r="AV228" s="3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36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25"/>
      <c r="BZ228" s="25"/>
      <c r="CA228" s="19"/>
      <c r="CB228" s="3"/>
      <c r="CC228" s="3"/>
      <c r="CD228" s="3"/>
      <c r="CQ228" s="11" t="s">
        <v>0</v>
      </c>
    </row>
    <row r="229" spans="1:95" s="7" customFormat="1" ht="8" customHeight="1" x14ac:dyDescent="0.25">
      <c r="L229" s="29"/>
      <c r="M229" s="3"/>
      <c r="N229" s="3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36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25"/>
      <c r="AR229" s="25"/>
      <c r="AS229" s="19"/>
      <c r="AT229" s="3"/>
      <c r="AU229" s="3"/>
      <c r="AV229" s="3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36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25"/>
      <c r="BZ229" s="25"/>
      <c r="CA229" s="19"/>
      <c r="CB229" s="3"/>
      <c r="CC229" s="3"/>
      <c r="CD229" s="3"/>
    </row>
    <row r="230" spans="1:95" s="7" customFormat="1" ht="8" customHeight="1" x14ac:dyDescent="0.25">
      <c r="L230" s="29"/>
      <c r="M230" s="3"/>
      <c r="N230" s="3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36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25"/>
      <c r="AR230" s="25"/>
      <c r="AS230" s="19"/>
      <c r="AT230" s="3"/>
      <c r="AU230" s="3"/>
      <c r="AV230" s="3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36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25"/>
      <c r="BZ230" s="25"/>
      <c r="CA230" s="19"/>
      <c r="CB230" s="3"/>
      <c r="CC230" s="3"/>
      <c r="CD230" s="3"/>
      <c r="CI230" s="11" t="s">
        <v>1</v>
      </c>
    </row>
    <row r="231" spans="1:95" s="7" customFormat="1" ht="8" customHeight="1" x14ac:dyDescent="0.65">
      <c r="L231" s="30"/>
      <c r="M231" s="20"/>
      <c r="N231" s="20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2"/>
      <c r="AR231" s="22"/>
      <c r="AS231" s="23"/>
      <c r="AT231" s="20"/>
      <c r="AU231" s="20"/>
      <c r="AV231" s="20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2"/>
      <c r="BZ231" s="22"/>
      <c r="CA231" s="23"/>
      <c r="CB231" s="3"/>
      <c r="CC231" s="3"/>
      <c r="CD231" s="3"/>
    </row>
    <row r="232" spans="1:95" s="7" customFormat="1" ht="8" customHeight="1" x14ac:dyDescent="0.25">
      <c r="L232" s="26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38"/>
      <c r="AR232" s="38"/>
      <c r="AS232" s="39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8"/>
      <c r="CB232" s="3"/>
      <c r="CC232" s="3"/>
      <c r="CD232" s="3"/>
    </row>
    <row r="233" spans="1:95" s="7" customFormat="1" ht="8" customHeight="1" x14ac:dyDescent="0.25">
      <c r="A233" s="52">
        <f>E212+1</f>
        <v>23</v>
      </c>
      <c r="B233" s="53"/>
      <c r="C233" s="53"/>
      <c r="D233" s="54"/>
      <c r="E233" s="52">
        <f>A233+1</f>
        <v>24</v>
      </c>
      <c r="F233" s="53"/>
      <c r="G233" s="53"/>
      <c r="H233" s="54"/>
      <c r="L233" s="2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40"/>
      <c r="AR233" s="40"/>
      <c r="AS233" s="41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8"/>
      <c r="CB233" s="3"/>
      <c r="CC233" s="3"/>
      <c r="CD233" s="3"/>
    </row>
    <row r="234" spans="1:95" s="7" customFormat="1" ht="8" customHeight="1" x14ac:dyDescent="0.25">
      <c r="A234" s="55"/>
      <c r="B234" s="56"/>
      <c r="C234" s="56"/>
      <c r="D234" s="57"/>
      <c r="E234" s="55"/>
      <c r="F234" s="56"/>
      <c r="G234" s="56"/>
      <c r="H234" s="57"/>
      <c r="L234" s="2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40"/>
      <c r="AR234" s="40"/>
      <c r="AS234" s="41"/>
      <c r="AT234" s="3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3"/>
      <c r="CA234" s="18"/>
      <c r="CB234" s="3"/>
      <c r="CC234" s="3"/>
      <c r="CD234" s="3"/>
    </row>
    <row r="235" spans="1:95" s="7" customFormat="1" ht="8" customHeight="1" x14ac:dyDescent="0.25">
      <c r="A235" s="58"/>
      <c r="B235" s="59"/>
      <c r="C235" s="59"/>
      <c r="D235" s="60"/>
      <c r="E235" s="58"/>
      <c r="F235" s="59"/>
      <c r="G235" s="59"/>
      <c r="H235" s="60"/>
      <c r="L235" s="2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3"/>
      <c r="AS235" s="18"/>
      <c r="AT235" s="3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3"/>
      <c r="CA235" s="18"/>
      <c r="CB235" s="3"/>
      <c r="CC235" s="3"/>
      <c r="CD235" s="3"/>
    </row>
    <row r="236" spans="1:95" s="7" customFormat="1" ht="8" customHeight="1" x14ac:dyDescent="0.25">
      <c r="L236" s="2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8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8"/>
      <c r="CB236" s="3"/>
      <c r="CC236" s="3"/>
      <c r="CD236" s="3"/>
    </row>
    <row r="237" spans="1:95" s="7" customFormat="1" ht="8" customHeight="1" x14ac:dyDescent="0.25">
      <c r="L237" s="2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8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8"/>
      <c r="CB237" s="3"/>
      <c r="CC237" s="3"/>
      <c r="CD237" s="3"/>
    </row>
    <row r="238" spans="1:95" s="7" customFormat="1" ht="8" customHeight="1" x14ac:dyDescent="0.25">
      <c r="L238" s="2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8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8"/>
      <c r="CB238" s="3"/>
      <c r="CC238" s="3"/>
      <c r="CD238" s="3"/>
    </row>
    <row r="239" spans="1:95" s="7" customFormat="1" ht="8" customHeight="1" x14ac:dyDescent="0.4">
      <c r="L239" s="29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6"/>
      <c r="AR239" s="16"/>
      <c r="AS239" s="19"/>
      <c r="AT239" s="3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6"/>
      <c r="BZ239" s="16"/>
      <c r="CA239" s="19"/>
      <c r="CB239" s="3"/>
      <c r="CC239" s="3"/>
      <c r="CD239" s="3"/>
    </row>
    <row r="240" spans="1:95" s="7" customFormat="1" ht="8" customHeight="1" x14ac:dyDescent="0.25">
      <c r="L240" s="29"/>
      <c r="M240" s="8"/>
      <c r="N240" s="8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0"/>
      <c r="AR240" s="9"/>
      <c r="AS240" s="19"/>
      <c r="AT240" s="3"/>
      <c r="AU240" s="8"/>
      <c r="AV240" s="8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0"/>
      <c r="BZ240" s="9"/>
      <c r="CA240" s="19"/>
      <c r="CB240" s="3"/>
      <c r="CC240" s="3"/>
      <c r="CD240" s="3"/>
    </row>
    <row r="241" spans="1:82" s="7" customFormat="1" ht="8" customHeight="1" x14ac:dyDescent="0.25">
      <c r="L241" s="29"/>
      <c r="M241" s="8"/>
      <c r="N241" s="8"/>
      <c r="O241" s="61" t="str">
        <f>IF(入力シート!$C$2="","",入力シート!$C$2)</f>
        <v>（例）鹿児島県バスケットボール協会</v>
      </c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37"/>
      <c r="AR241" s="37"/>
      <c r="AS241" s="19"/>
      <c r="AT241" s="3"/>
      <c r="AU241" s="8"/>
      <c r="AV241" s="8"/>
      <c r="AW241" s="61" t="str">
        <f>IF(入力シート!$C$2="","",入力シート!$C$2)</f>
        <v>（例）鹿児島県バスケットボール協会</v>
      </c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42"/>
      <c r="BZ241" s="42"/>
      <c r="CA241" s="19"/>
      <c r="CB241" s="3"/>
      <c r="CC241" s="3"/>
      <c r="CD241" s="3"/>
    </row>
    <row r="242" spans="1:82" s="7" customFormat="1" ht="8" customHeight="1" x14ac:dyDescent="0.25">
      <c r="L242" s="29"/>
      <c r="M242" s="8"/>
      <c r="N242" s="8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37"/>
      <c r="AR242" s="37"/>
      <c r="AS242" s="19"/>
      <c r="AT242" s="3"/>
      <c r="AU242" s="8"/>
      <c r="AV242" s="8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42"/>
      <c r="BZ242" s="42"/>
      <c r="CA242" s="19"/>
      <c r="CB242" s="3"/>
      <c r="CC242" s="3"/>
      <c r="CD242" s="3"/>
    </row>
    <row r="243" spans="1:82" s="7" customFormat="1" ht="8" customHeight="1" x14ac:dyDescent="0.25">
      <c r="L243" s="29"/>
      <c r="M243" s="3"/>
      <c r="N243" s="3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37"/>
      <c r="AR243" s="37"/>
      <c r="AS243" s="19"/>
      <c r="AT243" s="3"/>
      <c r="AU243" s="3"/>
      <c r="AV243" s="3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42"/>
      <c r="BZ243" s="42"/>
      <c r="CA243" s="19"/>
      <c r="CB243" s="3"/>
      <c r="CC243" s="3"/>
      <c r="CD243" s="3"/>
    </row>
    <row r="244" spans="1:82" s="7" customFormat="1" ht="8" customHeight="1" x14ac:dyDescent="0.25">
      <c r="L244" s="29"/>
      <c r="M244" s="3"/>
      <c r="N244" s="3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37"/>
      <c r="AR244" s="37"/>
      <c r="AS244" s="19"/>
      <c r="AT244" s="3"/>
      <c r="AU244" s="3"/>
      <c r="AV244" s="3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42"/>
      <c r="BZ244" s="42"/>
      <c r="CA244" s="19"/>
      <c r="CB244" s="3"/>
      <c r="CC244" s="3"/>
      <c r="CD244" s="3"/>
    </row>
    <row r="245" spans="1:82" s="7" customFormat="1" ht="8" customHeight="1" x14ac:dyDescent="0.25">
      <c r="L245" s="29"/>
      <c r="M245" s="3"/>
      <c r="N245" s="3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37"/>
      <c r="AR245" s="37"/>
      <c r="AS245" s="19"/>
      <c r="AT245" s="3"/>
      <c r="AU245" s="3"/>
      <c r="AV245" s="3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42"/>
      <c r="BZ245" s="42"/>
      <c r="CA245" s="19"/>
      <c r="CB245" s="3"/>
      <c r="CC245" s="3"/>
      <c r="CD245" s="3"/>
    </row>
    <row r="246" spans="1:82" s="7" customFormat="1" ht="8" customHeight="1" x14ac:dyDescent="0.25">
      <c r="L246" s="29"/>
      <c r="M246" s="3"/>
      <c r="N246" s="3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9"/>
      <c r="AR246" s="9"/>
      <c r="AS246" s="19"/>
      <c r="AT246" s="3"/>
      <c r="AU246" s="3"/>
      <c r="AV246" s="3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9"/>
      <c r="BZ246" s="9"/>
      <c r="CA246" s="19"/>
      <c r="CB246" s="3"/>
      <c r="CC246" s="3"/>
      <c r="CD246" s="3"/>
    </row>
    <row r="247" spans="1:82" s="7" customFormat="1" ht="8" customHeight="1" x14ac:dyDescent="0.25">
      <c r="L247" s="29"/>
      <c r="M247" s="3"/>
      <c r="N247" s="3"/>
      <c r="O247" s="62">
        <f>VLOOKUP(A233,入力シート!$A:$E,2,0)</f>
        <v>0</v>
      </c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36"/>
      <c r="AA247" s="63" t="str">
        <f>VLOOKUP(A233,入力シート!$A:$E,5,0)</f>
        <v/>
      </c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25"/>
      <c r="AR247" s="25"/>
      <c r="AS247" s="19"/>
      <c r="AT247" s="3"/>
      <c r="AU247" s="3"/>
      <c r="AV247" s="3"/>
      <c r="AW247" s="62">
        <f>VLOOKUP(E233,入力シート!$A:$E,2,0)</f>
        <v>0</v>
      </c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36"/>
      <c r="BI247" s="63" t="str">
        <f>VLOOKUP(E233,入力シート!$A:$E,5,0)</f>
        <v/>
      </c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25"/>
      <c r="BZ247" s="25"/>
      <c r="CA247" s="19"/>
      <c r="CB247" s="3"/>
      <c r="CC247" s="3"/>
      <c r="CD247" s="3"/>
    </row>
    <row r="248" spans="1:82" s="7" customFormat="1" ht="8" customHeight="1" x14ac:dyDescent="0.25">
      <c r="L248" s="29"/>
      <c r="M248" s="3"/>
      <c r="N248" s="3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36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25"/>
      <c r="AR248" s="25"/>
      <c r="AS248" s="19"/>
      <c r="AT248" s="3"/>
      <c r="AU248" s="3"/>
      <c r="AV248" s="3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36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25"/>
      <c r="BZ248" s="25"/>
      <c r="CA248" s="19"/>
      <c r="CB248" s="3"/>
      <c r="CC248" s="3"/>
      <c r="CD248" s="3"/>
    </row>
    <row r="249" spans="1:82" s="7" customFormat="1" ht="8" customHeight="1" x14ac:dyDescent="0.25">
      <c r="L249" s="29"/>
      <c r="M249" s="3"/>
      <c r="N249" s="3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36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25"/>
      <c r="AR249" s="25"/>
      <c r="AS249" s="19"/>
      <c r="AT249" s="3"/>
      <c r="AU249" s="3"/>
      <c r="AV249" s="3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36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25"/>
      <c r="BZ249" s="25"/>
      <c r="CA249" s="19"/>
      <c r="CB249" s="3"/>
      <c r="CC249" s="3"/>
      <c r="CD249" s="3"/>
    </row>
    <row r="250" spans="1:82" s="7" customFormat="1" ht="8" customHeight="1" x14ac:dyDescent="0.25">
      <c r="L250" s="29"/>
      <c r="M250" s="3"/>
      <c r="N250" s="3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36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25"/>
      <c r="AR250" s="25"/>
      <c r="AS250" s="19"/>
      <c r="AT250" s="3"/>
      <c r="AU250" s="3"/>
      <c r="AV250" s="3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36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25"/>
      <c r="BZ250" s="25"/>
      <c r="CA250" s="19"/>
      <c r="CB250" s="3"/>
      <c r="CC250" s="3"/>
      <c r="CD250" s="3"/>
    </row>
    <row r="251" spans="1:82" s="7" customFormat="1" ht="8" customHeight="1" x14ac:dyDescent="0.25">
      <c r="L251" s="29"/>
      <c r="M251" s="3"/>
      <c r="N251" s="3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36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25"/>
      <c r="AR251" s="25"/>
      <c r="AS251" s="19"/>
      <c r="AT251" s="3"/>
      <c r="AU251" s="3"/>
      <c r="AV251" s="3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36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25"/>
      <c r="BZ251" s="25"/>
      <c r="CA251" s="19"/>
      <c r="CB251" s="3"/>
      <c r="CC251" s="3"/>
      <c r="CD251" s="3"/>
    </row>
    <row r="252" spans="1:82" s="7" customFormat="1" ht="8" customHeight="1" x14ac:dyDescent="0.65">
      <c r="L252" s="30"/>
      <c r="M252" s="20"/>
      <c r="N252" s="20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2"/>
      <c r="AR252" s="22"/>
      <c r="AS252" s="23"/>
      <c r="AT252" s="20"/>
      <c r="AU252" s="20"/>
      <c r="AV252" s="20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2"/>
      <c r="BZ252" s="22"/>
      <c r="CA252" s="23"/>
      <c r="CB252" s="3"/>
      <c r="CC252" s="3"/>
      <c r="CD252" s="3"/>
    </row>
    <row r="253" spans="1:82" s="7" customFormat="1" ht="8" customHeight="1" x14ac:dyDescent="0.25">
      <c r="L253" s="26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38"/>
      <c r="AR253" s="38"/>
      <c r="AS253" s="39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8"/>
      <c r="CB253" s="3"/>
      <c r="CC253" s="3"/>
      <c r="CD253" s="3"/>
    </row>
    <row r="254" spans="1:82" s="7" customFormat="1" ht="8" customHeight="1" x14ac:dyDescent="0.25">
      <c r="A254" s="52">
        <f>E233+1</f>
        <v>25</v>
      </c>
      <c r="B254" s="53"/>
      <c r="C254" s="53"/>
      <c r="D254" s="54"/>
      <c r="E254" s="52">
        <f>A254+1</f>
        <v>26</v>
      </c>
      <c r="F254" s="53"/>
      <c r="G254" s="53"/>
      <c r="H254" s="54"/>
      <c r="L254" s="2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40"/>
      <c r="AR254" s="40"/>
      <c r="AS254" s="41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8"/>
      <c r="CB254" s="3"/>
      <c r="CC254" s="3"/>
      <c r="CD254" s="3"/>
    </row>
    <row r="255" spans="1:82" s="7" customFormat="1" ht="8" customHeight="1" x14ac:dyDescent="0.25">
      <c r="A255" s="55"/>
      <c r="B255" s="56"/>
      <c r="C255" s="56"/>
      <c r="D255" s="57"/>
      <c r="E255" s="55"/>
      <c r="F255" s="56"/>
      <c r="G255" s="56"/>
      <c r="H255" s="57"/>
      <c r="L255" s="2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40"/>
      <c r="AR255" s="40"/>
      <c r="AS255" s="41"/>
      <c r="AT255" s="3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3"/>
      <c r="CA255" s="18"/>
      <c r="CB255" s="3"/>
      <c r="CC255" s="3"/>
      <c r="CD255" s="3"/>
    </row>
    <row r="256" spans="1:82" s="7" customFormat="1" ht="8" customHeight="1" x14ac:dyDescent="0.25">
      <c r="A256" s="58"/>
      <c r="B256" s="59"/>
      <c r="C256" s="59"/>
      <c r="D256" s="60"/>
      <c r="E256" s="58"/>
      <c r="F256" s="59"/>
      <c r="G256" s="59"/>
      <c r="H256" s="60"/>
      <c r="L256" s="2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3"/>
      <c r="AS256" s="18"/>
      <c r="AT256" s="3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3"/>
      <c r="CA256" s="18"/>
      <c r="CB256" s="3"/>
      <c r="CC256" s="3"/>
      <c r="CD256" s="3"/>
    </row>
    <row r="257" spans="12:82" s="7" customFormat="1" ht="8" customHeight="1" x14ac:dyDescent="0.25">
      <c r="L257" s="2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8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8"/>
      <c r="CB257" s="3"/>
      <c r="CC257" s="3"/>
      <c r="CD257" s="3"/>
    </row>
    <row r="258" spans="12:82" s="7" customFormat="1" ht="8" customHeight="1" x14ac:dyDescent="0.25">
      <c r="L258" s="2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8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8"/>
      <c r="CB258" s="3"/>
      <c r="CC258" s="3"/>
      <c r="CD258" s="3"/>
    </row>
    <row r="259" spans="12:82" s="7" customFormat="1" ht="8" customHeight="1" x14ac:dyDescent="0.25">
      <c r="L259" s="2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8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8"/>
      <c r="CB259" s="3"/>
      <c r="CC259" s="3"/>
      <c r="CD259" s="3"/>
    </row>
    <row r="260" spans="12:82" s="7" customFormat="1" ht="8" customHeight="1" x14ac:dyDescent="0.4">
      <c r="L260" s="29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6"/>
      <c r="AR260" s="16"/>
      <c r="AS260" s="19"/>
      <c r="AT260" s="3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6"/>
      <c r="BZ260" s="16"/>
      <c r="CA260" s="19"/>
      <c r="CB260" s="3"/>
      <c r="CC260" s="3"/>
      <c r="CD260" s="3"/>
    </row>
    <row r="261" spans="12:82" s="7" customFormat="1" ht="8" customHeight="1" x14ac:dyDescent="0.25">
      <c r="L261" s="29"/>
      <c r="M261" s="8"/>
      <c r="N261" s="8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0"/>
      <c r="AR261" s="9"/>
      <c r="AS261" s="19"/>
      <c r="AT261" s="3"/>
      <c r="AU261" s="8"/>
      <c r="AV261" s="8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0"/>
      <c r="BZ261" s="9"/>
      <c r="CA261" s="19"/>
      <c r="CB261" s="3"/>
      <c r="CC261" s="3"/>
      <c r="CD261" s="3"/>
    </row>
    <row r="262" spans="12:82" s="7" customFormat="1" ht="8" customHeight="1" x14ac:dyDescent="0.25">
      <c r="L262" s="29"/>
      <c r="M262" s="8"/>
      <c r="N262" s="8"/>
      <c r="O262" s="61" t="str">
        <f>IF(入力シート!$C$2="","",入力シート!$C$2)</f>
        <v>（例）鹿児島県バスケットボール協会</v>
      </c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37"/>
      <c r="AR262" s="37"/>
      <c r="AS262" s="19"/>
      <c r="AT262" s="3"/>
      <c r="AU262" s="8"/>
      <c r="AV262" s="8"/>
      <c r="AW262" s="61" t="str">
        <f>IF(入力シート!$C$2="","",入力シート!$C$2)</f>
        <v>（例）鹿児島県バスケットボール協会</v>
      </c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42"/>
      <c r="BZ262" s="42"/>
      <c r="CA262" s="19"/>
      <c r="CB262" s="3"/>
      <c r="CC262" s="3"/>
      <c r="CD262" s="3"/>
    </row>
    <row r="263" spans="12:82" s="7" customFormat="1" ht="8" customHeight="1" x14ac:dyDescent="0.25">
      <c r="L263" s="29"/>
      <c r="M263" s="8"/>
      <c r="N263" s="8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37"/>
      <c r="AR263" s="37"/>
      <c r="AS263" s="19"/>
      <c r="AT263" s="3"/>
      <c r="AU263" s="8"/>
      <c r="AV263" s="8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42"/>
      <c r="BZ263" s="42"/>
      <c r="CA263" s="19"/>
      <c r="CB263" s="3"/>
      <c r="CC263" s="3"/>
      <c r="CD263" s="3"/>
    </row>
    <row r="264" spans="12:82" s="7" customFormat="1" ht="8" customHeight="1" x14ac:dyDescent="0.25">
      <c r="L264" s="29"/>
      <c r="M264" s="3"/>
      <c r="N264" s="3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37"/>
      <c r="AR264" s="37"/>
      <c r="AS264" s="19"/>
      <c r="AT264" s="3"/>
      <c r="AU264" s="3"/>
      <c r="AV264" s="3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42"/>
      <c r="BZ264" s="42"/>
      <c r="CA264" s="19"/>
      <c r="CB264" s="3"/>
      <c r="CC264" s="3"/>
      <c r="CD264" s="3"/>
    </row>
    <row r="265" spans="12:82" s="7" customFormat="1" ht="8" customHeight="1" x14ac:dyDescent="0.25">
      <c r="L265" s="29"/>
      <c r="M265" s="3"/>
      <c r="N265" s="3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37"/>
      <c r="AR265" s="37"/>
      <c r="AS265" s="19"/>
      <c r="AT265" s="3"/>
      <c r="AU265" s="3"/>
      <c r="AV265" s="3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42"/>
      <c r="BZ265" s="42"/>
      <c r="CA265" s="19"/>
      <c r="CB265" s="3"/>
      <c r="CC265" s="3"/>
      <c r="CD265" s="3"/>
    </row>
    <row r="266" spans="12:82" s="7" customFormat="1" ht="8" customHeight="1" x14ac:dyDescent="0.25">
      <c r="L266" s="29"/>
      <c r="M266" s="3"/>
      <c r="N266" s="3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37"/>
      <c r="AR266" s="37"/>
      <c r="AS266" s="19"/>
      <c r="AT266" s="3"/>
      <c r="AU266" s="3"/>
      <c r="AV266" s="3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42"/>
      <c r="BZ266" s="42"/>
      <c r="CA266" s="19"/>
      <c r="CB266" s="3"/>
      <c r="CC266" s="3"/>
      <c r="CD266" s="3"/>
    </row>
    <row r="267" spans="12:82" s="7" customFormat="1" ht="8" customHeight="1" x14ac:dyDescent="0.25">
      <c r="L267" s="29"/>
      <c r="M267" s="3"/>
      <c r="N267" s="3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9"/>
      <c r="AR267" s="9"/>
      <c r="AS267" s="19"/>
      <c r="AT267" s="3"/>
      <c r="AU267" s="3"/>
      <c r="AV267" s="3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9"/>
      <c r="BZ267" s="9"/>
      <c r="CA267" s="19"/>
      <c r="CB267" s="3"/>
      <c r="CC267" s="3"/>
      <c r="CD267" s="3"/>
    </row>
    <row r="268" spans="12:82" s="7" customFormat="1" ht="8" customHeight="1" x14ac:dyDescent="0.25">
      <c r="L268" s="29"/>
      <c r="M268" s="3"/>
      <c r="N268" s="3"/>
      <c r="O268" s="62">
        <f>VLOOKUP(A254,入力シート!$A:$E,2,0)</f>
        <v>0</v>
      </c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36"/>
      <c r="AA268" s="63" t="str">
        <f>VLOOKUP(A254,入力シート!$A:$E,5,0)</f>
        <v/>
      </c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25"/>
      <c r="AR268" s="25"/>
      <c r="AS268" s="19"/>
      <c r="AT268" s="3"/>
      <c r="AU268" s="3"/>
      <c r="AV268" s="3"/>
      <c r="AW268" s="62">
        <f>VLOOKUP(E254,入力シート!$A:$E,2,0)</f>
        <v>0</v>
      </c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36"/>
      <c r="BI268" s="63" t="str">
        <f>VLOOKUP(E254,入力シート!$A:$E,5,0)</f>
        <v/>
      </c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25"/>
      <c r="BZ268" s="25"/>
      <c r="CA268" s="19"/>
      <c r="CB268" s="3"/>
      <c r="CC268" s="3"/>
      <c r="CD268" s="3"/>
    </row>
    <row r="269" spans="12:82" s="7" customFormat="1" ht="8" customHeight="1" x14ac:dyDescent="0.25">
      <c r="L269" s="29"/>
      <c r="M269" s="3"/>
      <c r="N269" s="3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36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25"/>
      <c r="AR269" s="25"/>
      <c r="AS269" s="19"/>
      <c r="AT269" s="3"/>
      <c r="AU269" s="3"/>
      <c r="AV269" s="3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36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25"/>
      <c r="BZ269" s="25"/>
      <c r="CA269" s="19"/>
      <c r="CB269" s="3"/>
      <c r="CC269" s="3"/>
      <c r="CD269" s="3"/>
    </row>
    <row r="270" spans="12:82" s="7" customFormat="1" ht="8" customHeight="1" x14ac:dyDescent="0.25">
      <c r="L270" s="29"/>
      <c r="M270" s="3"/>
      <c r="N270" s="3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36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25"/>
      <c r="AR270" s="25"/>
      <c r="AS270" s="19"/>
      <c r="AT270" s="3"/>
      <c r="AU270" s="3"/>
      <c r="AV270" s="3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36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25"/>
      <c r="BZ270" s="25"/>
      <c r="CA270" s="19"/>
      <c r="CB270" s="3"/>
      <c r="CC270" s="3"/>
      <c r="CD270" s="3"/>
    </row>
    <row r="271" spans="12:82" s="7" customFormat="1" ht="8" customHeight="1" x14ac:dyDescent="0.25">
      <c r="L271" s="29"/>
      <c r="M271" s="3"/>
      <c r="N271" s="3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36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25"/>
      <c r="AR271" s="25"/>
      <c r="AS271" s="19"/>
      <c r="AT271" s="3"/>
      <c r="AU271" s="3"/>
      <c r="AV271" s="3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36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25"/>
      <c r="BZ271" s="25"/>
      <c r="CA271" s="19"/>
      <c r="CB271" s="3"/>
      <c r="CC271" s="3"/>
      <c r="CD271" s="3"/>
    </row>
    <row r="272" spans="12:82" s="7" customFormat="1" ht="8" customHeight="1" x14ac:dyDescent="0.25">
      <c r="L272" s="29"/>
      <c r="M272" s="3"/>
      <c r="N272" s="3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36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25"/>
      <c r="AR272" s="25"/>
      <c r="AS272" s="19"/>
      <c r="AT272" s="3"/>
      <c r="AU272" s="3"/>
      <c r="AV272" s="3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36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25"/>
      <c r="BZ272" s="25"/>
      <c r="CA272" s="19"/>
      <c r="CB272" s="3"/>
      <c r="CC272" s="3"/>
      <c r="CD272" s="3"/>
    </row>
    <row r="273" spans="1:82" s="7" customFormat="1" ht="8" customHeight="1" x14ac:dyDescent="0.65">
      <c r="L273" s="30"/>
      <c r="M273" s="20"/>
      <c r="N273" s="20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2"/>
      <c r="AR273" s="22"/>
      <c r="AS273" s="23"/>
      <c r="AT273" s="20"/>
      <c r="AU273" s="20"/>
      <c r="AV273" s="20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2"/>
      <c r="BZ273" s="22"/>
      <c r="CA273" s="23"/>
      <c r="CB273" s="3"/>
      <c r="CC273" s="3"/>
      <c r="CD273" s="3"/>
    </row>
    <row r="274" spans="1:82" s="7" customFormat="1" ht="8" customHeight="1" x14ac:dyDescent="0.25">
      <c r="L274" s="26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38"/>
      <c r="AR274" s="38"/>
      <c r="AS274" s="39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8"/>
      <c r="CB274" s="3"/>
      <c r="CC274" s="3"/>
      <c r="CD274" s="3"/>
    </row>
    <row r="275" spans="1:82" s="7" customFormat="1" ht="8" customHeight="1" x14ac:dyDescent="0.25">
      <c r="A275" s="52">
        <f>E254+1</f>
        <v>27</v>
      </c>
      <c r="B275" s="53"/>
      <c r="C275" s="53"/>
      <c r="D275" s="54"/>
      <c r="E275" s="52">
        <f>A275+1</f>
        <v>28</v>
      </c>
      <c r="F275" s="53"/>
      <c r="G275" s="53"/>
      <c r="H275" s="54"/>
      <c r="L275" s="2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40"/>
      <c r="AR275" s="40"/>
      <c r="AS275" s="41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8"/>
      <c r="CB275" s="3"/>
      <c r="CC275" s="3"/>
      <c r="CD275" s="3"/>
    </row>
    <row r="276" spans="1:82" s="7" customFormat="1" ht="8" customHeight="1" x14ac:dyDescent="0.25">
      <c r="A276" s="55"/>
      <c r="B276" s="56"/>
      <c r="C276" s="56"/>
      <c r="D276" s="57"/>
      <c r="E276" s="55"/>
      <c r="F276" s="56"/>
      <c r="G276" s="56"/>
      <c r="H276" s="57"/>
      <c r="L276" s="2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40"/>
      <c r="AR276" s="40"/>
      <c r="AS276" s="41"/>
      <c r="AT276" s="3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3"/>
      <c r="CA276" s="18"/>
      <c r="CB276" s="3"/>
      <c r="CC276" s="3"/>
      <c r="CD276" s="3"/>
    </row>
    <row r="277" spans="1:82" s="7" customFormat="1" ht="8" customHeight="1" x14ac:dyDescent="0.25">
      <c r="A277" s="58"/>
      <c r="B277" s="59"/>
      <c r="C277" s="59"/>
      <c r="D277" s="60"/>
      <c r="E277" s="58"/>
      <c r="F277" s="59"/>
      <c r="G277" s="59"/>
      <c r="H277" s="60"/>
      <c r="L277" s="2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3"/>
      <c r="AS277" s="18"/>
      <c r="AT277" s="3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3"/>
      <c r="CA277" s="18"/>
      <c r="CB277" s="3"/>
      <c r="CC277" s="3"/>
      <c r="CD277" s="3"/>
    </row>
    <row r="278" spans="1:82" s="7" customFormat="1" ht="8" customHeight="1" x14ac:dyDescent="0.25">
      <c r="L278" s="2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8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18"/>
      <c r="CB278" s="3"/>
      <c r="CC278" s="3"/>
      <c r="CD278" s="3"/>
    </row>
    <row r="279" spans="1:82" s="7" customFormat="1" ht="8" customHeight="1" x14ac:dyDescent="0.25">
      <c r="L279" s="2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8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18"/>
      <c r="CB279" s="3"/>
      <c r="CC279" s="3"/>
      <c r="CD279" s="3"/>
    </row>
    <row r="280" spans="1:82" s="7" customFormat="1" ht="8" customHeight="1" x14ac:dyDescent="0.25">
      <c r="L280" s="2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8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18"/>
      <c r="CB280" s="3"/>
      <c r="CC280" s="3"/>
      <c r="CD280" s="3"/>
    </row>
    <row r="281" spans="1:82" s="7" customFormat="1" ht="8" customHeight="1" x14ac:dyDescent="0.4">
      <c r="L281" s="29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6"/>
      <c r="AR281" s="16"/>
      <c r="AS281" s="19"/>
      <c r="AT281" s="3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6"/>
      <c r="BZ281" s="16"/>
      <c r="CA281" s="19"/>
      <c r="CB281" s="3"/>
      <c r="CC281" s="3"/>
      <c r="CD281" s="3"/>
    </row>
    <row r="282" spans="1:82" s="7" customFormat="1" ht="8" customHeight="1" x14ac:dyDescent="0.25">
      <c r="L282" s="29"/>
      <c r="M282" s="8"/>
      <c r="N282" s="8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0"/>
      <c r="AR282" s="9"/>
      <c r="AS282" s="19"/>
      <c r="AT282" s="3"/>
      <c r="AU282" s="8"/>
      <c r="AV282" s="8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0"/>
      <c r="BZ282" s="9"/>
      <c r="CA282" s="19"/>
      <c r="CB282" s="3"/>
      <c r="CC282" s="3"/>
      <c r="CD282" s="3"/>
    </row>
    <row r="283" spans="1:82" s="7" customFormat="1" ht="8" customHeight="1" x14ac:dyDescent="0.25">
      <c r="L283" s="29"/>
      <c r="M283" s="8"/>
      <c r="N283" s="8"/>
      <c r="O283" s="61" t="str">
        <f>IF(入力シート!$C$2="","",入力シート!$C$2)</f>
        <v>（例）鹿児島県バスケットボール協会</v>
      </c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37"/>
      <c r="AR283" s="37"/>
      <c r="AS283" s="19"/>
      <c r="AT283" s="3"/>
      <c r="AU283" s="8"/>
      <c r="AV283" s="8"/>
      <c r="AW283" s="61" t="str">
        <f>IF(入力シート!$C$2="","",入力シート!$C$2)</f>
        <v>（例）鹿児島県バスケットボール協会</v>
      </c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42"/>
      <c r="BZ283" s="42"/>
      <c r="CA283" s="19"/>
      <c r="CB283" s="3"/>
      <c r="CC283" s="3"/>
      <c r="CD283" s="3"/>
    </row>
    <row r="284" spans="1:82" s="7" customFormat="1" ht="8" customHeight="1" x14ac:dyDescent="0.25">
      <c r="L284" s="29"/>
      <c r="M284" s="8"/>
      <c r="N284" s="8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37"/>
      <c r="AR284" s="37"/>
      <c r="AS284" s="19"/>
      <c r="AT284" s="3"/>
      <c r="AU284" s="8"/>
      <c r="AV284" s="8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42"/>
      <c r="BZ284" s="42"/>
      <c r="CA284" s="19"/>
      <c r="CB284" s="3"/>
      <c r="CC284" s="3"/>
      <c r="CD284" s="3"/>
    </row>
    <row r="285" spans="1:82" s="7" customFormat="1" ht="8" customHeight="1" x14ac:dyDescent="0.25">
      <c r="L285" s="29"/>
      <c r="M285" s="3"/>
      <c r="N285" s="3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37"/>
      <c r="AR285" s="37"/>
      <c r="AS285" s="19"/>
      <c r="AT285" s="3"/>
      <c r="AU285" s="3"/>
      <c r="AV285" s="3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42"/>
      <c r="BZ285" s="42"/>
      <c r="CA285" s="19"/>
      <c r="CB285" s="3"/>
      <c r="CC285" s="3"/>
      <c r="CD285" s="3"/>
    </row>
    <row r="286" spans="1:82" s="7" customFormat="1" ht="8" customHeight="1" x14ac:dyDescent="0.25">
      <c r="L286" s="29"/>
      <c r="M286" s="3"/>
      <c r="N286" s="3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37"/>
      <c r="AR286" s="37"/>
      <c r="AS286" s="19"/>
      <c r="AT286" s="3"/>
      <c r="AU286" s="3"/>
      <c r="AV286" s="3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42"/>
      <c r="BZ286" s="42"/>
      <c r="CA286" s="19"/>
      <c r="CB286" s="3"/>
      <c r="CC286" s="3"/>
      <c r="CD286" s="3"/>
    </row>
    <row r="287" spans="1:82" s="7" customFormat="1" ht="8" customHeight="1" x14ac:dyDescent="0.25">
      <c r="L287" s="29"/>
      <c r="M287" s="3"/>
      <c r="N287" s="3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37"/>
      <c r="AR287" s="37"/>
      <c r="AS287" s="19"/>
      <c r="AT287" s="3"/>
      <c r="AU287" s="3"/>
      <c r="AV287" s="3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42"/>
      <c r="BZ287" s="42"/>
      <c r="CA287" s="19"/>
      <c r="CB287" s="3"/>
      <c r="CC287" s="3"/>
      <c r="CD287" s="3"/>
    </row>
    <row r="288" spans="1:82" s="7" customFormat="1" ht="8" customHeight="1" x14ac:dyDescent="0.25">
      <c r="L288" s="29"/>
      <c r="M288" s="3"/>
      <c r="N288" s="3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9"/>
      <c r="AR288" s="9"/>
      <c r="AS288" s="19"/>
      <c r="AT288" s="3"/>
      <c r="AU288" s="3"/>
      <c r="AV288" s="3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9"/>
      <c r="BZ288" s="9"/>
      <c r="CA288" s="19"/>
      <c r="CB288" s="3"/>
      <c r="CC288" s="3"/>
      <c r="CD288" s="3"/>
    </row>
    <row r="289" spans="1:82" s="7" customFormat="1" ht="8" customHeight="1" x14ac:dyDescent="0.25">
      <c r="L289" s="29"/>
      <c r="M289" s="3"/>
      <c r="N289" s="3"/>
      <c r="O289" s="62">
        <f>VLOOKUP(A275,入力シート!$A:$E,2,0)</f>
        <v>0</v>
      </c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36"/>
      <c r="AA289" s="63" t="str">
        <f>VLOOKUP(A275,入力シート!$A:$E,5,0)</f>
        <v/>
      </c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25"/>
      <c r="AR289" s="25"/>
      <c r="AS289" s="19"/>
      <c r="AT289" s="3"/>
      <c r="AU289" s="3"/>
      <c r="AV289" s="3"/>
      <c r="AW289" s="62">
        <f>VLOOKUP(E275,入力シート!$A:$E,2,0)</f>
        <v>0</v>
      </c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36"/>
      <c r="BI289" s="63" t="str">
        <f>VLOOKUP(E275,入力シート!$A:$E,5,0)</f>
        <v/>
      </c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25"/>
      <c r="BZ289" s="25"/>
      <c r="CA289" s="19"/>
      <c r="CB289" s="3"/>
      <c r="CC289" s="3"/>
      <c r="CD289" s="3"/>
    </row>
    <row r="290" spans="1:82" s="7" customFormat="1" ht="8" customHeight="1" x14ac:dyDescent="0.25">
      <c r="L290" s="29"/>
      <c r="M290" s="3"/>
      <c r="N290" s="3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36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25"/>
      <c r="AR290" s="25"/>
      <c r="AS290" s="19"/>
      <c r="AT290" s="3"/>
      <c r="AU290" s="3"/>
      <c r="AV290" s="3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36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25"/>
      <c r="BZ290" s="25"/>
      <c r="CA290" s="19"/>
      <c r="CB290" s="3"/>
      <c r="CC290" s="3"/>
      <c r="CD290" s="3"/>
    </row>
    <row r="291" spans="1:82" s="7" customFormat="1" ht="8" customHeight="1" x14ac:dyDescent="0.25">
      <c r="L291" s="29"/>
      <c r="M291" s="3"/>
      <c r="N291" s="3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36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25"/>
      <c r="AR291" s="25"/>
      <c r="AS291" s="19"/>
      <c r="AT291" s="3"/>
      <c r="AU291" s="3"/>
      <c r="AV291" s="3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36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25"/>
      <c r="BZ291" s="25"/>
      <c r="CA291" s="19"/>
      <c r="CB291" s="3"/>
      <c r="CC291" s="3"/>
      <c r="CD291" s="3"/>
    </row>
    <row r="292" spans="1:82" s="7" customFormat="1" ht="8" customHeight="1" x14ac:dyDescent="0.25">
      <c r="L292" s="29"/>
      <c r="M292" s="3"/>
      <c r="N292" s="3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36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25"/>
      <c r="AR292" s="25"/>
      <c r="AS292" s="19"/>
      <c r="AT292" s="3"/>
      <c r="AU292" s="3"/>
      <c r="AV292" s="3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36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25"/>
      <c r="BZ292" s="25"/>
      <c r="CA292" s="19"/>
      <c r="CB292" s="3"/>
      <c r="CC292" s="3"/>
      <c r="CD292" s="3"/>
    </row>
    <row r="293" spans="1:82" s="7" customFormat="1" ht="8" customHeight="1" x14ac:dyDescent="0.25">
      <c r="L293" s="29"/>
      <c r="M293" s="3"/>
      <c r="N293" s="3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36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25"/>
      <c r="AR293" s="25"/>
      <c r="AS293" s="19"/>
      <c r="AT293" s="3"/>
      <c r="AU293" s="3"/>
      <c r="AV293" s="3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36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25"/>
      <c r="BZ293" s="25"/>
      <c r="CA293" s="19"/>
      <c r="CB293" s="3"/>
      <c r="CC293" s="3"/>
      <c r="CD293" s="3"/>
    </row>
    <row r="294" spans="1:82" s="7" customFormat="1" ht="8" customHeight="1" x14ac:dyDescent="0.65">
      <c r="L294" s="30"/>
      <c r="M294" s="20"/>
      <c r="N294" s="20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2"/>
      <c r="AR294" s="22"/>
      <c r="AS294" s="23"/>
      <c r="AT294" s="20"/>
      <c r="AU294" s="20"/>
      <c r="AV294" s="20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2"/>
      <c r="BZ294" s="22"/>
      <c r="CA294" s="23"/>
      <c r="CB294" s="3"/>
      <c r="CC294" s="3"/>
      <c r="CD294" s="3"/>
    </row>
    <row r="295" spans="1:82" s="7" customFormat="1" ht="8" customHeight="1" x14ac:dyDescent="0.25">
      <c r="L295" s="26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38"/>
      <c r="AR295" s="38"/>
      <c r="AS295" s="39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8"/>
      <c r="CB295" s="3"/>
      <c r="CC295" s="3"/>
      <c r="CD295" s="3"/>
    </row>
    <row r="296" spans="1:82" s="7" customFormat="1" ht="8" customHeight="1" x14ac:dyDescent="0.25">
      <c r="A296" s="52">
        <f>E275+1</f>
        <v>29</v>
      </c>
      <c r="B296" s="53"/>
      <c r="C296" s="53"/>
      <c r="D296" s="54"/>
      <c r="E296" s="52">
        <f>A296+1</f>
        <v>30</v>
      </c>
      <c r="F296" s="53"/>
      <c r="G296" s="53"/>
      <c r="H296" s="54"/>
      <c r="L296" s="2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40"/>
      <c r="AR296" s="40"/>
      <c r="AS296" s="41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18"/>
      <c r="CB296" s="3"/>
      <c r="CC296" s="3"/>
      <c r="CD296" s="3"/>
    </row>
    <row r="297" spans="1:82" s="7" customFormat="1" ht="8" customHeight="1" x14ac:dyDescent="0.25">
      <c r="A297" s="55"/>
      <c r="B297" s="56"/>
      <c r="C297" s="56"/>
      <c r="D297" s="57"/>
      <c r="E297" s="55"/>
      <c r="F297" s="56"/>
      <c r="G297" s="56"/>
      <c r="H297" s="57"/>
      <c r="L297" s="29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40"/>
      <c r="AR297" s="40"/>
      <c r="AS297" s="41"/>
      <c r="AT297" s="3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3"/>
      <c r="CA297" s="18"/>
      <c r="CB297" s="3"/>
      <c r="CC297" s="3"/>
      <c r="CD297" s="3"/>
    </row>
    <row r="298" spans="1:82" s="7" customFormat="1" ht="8" customHeight="1" x14ac:dyDescent="0.25">
      <c r="A298" s="58"/>
      <c r="B298" s="59"/>
      <c r="C298" s="59"/>
      <c r="D298" s="60"/>
      <c r="E298" s="58"/>
      <c r="F298" s="59"/>
      <c r="G298" s="59"/>
      <c r="H298" s="60"/>
      <c r="L298" s="29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3"/>
      <c r="AS298" s="18"/>
      <c r="AT298" s="3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3"/>
      <c r="CA298" s="18"/>
      <c r="CB298" s="3"/>
      <c r="CC298" s="3"/>
      <c r="CD298" s="3"/>
    </row>
    <row r="299" spans="1:82" s="7" customFormat="1" ht="8" customHeight="1" x14ac:dyDescent="0.25">
      <c r="L299" s="2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8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18"/>
      <c r="CB299" s="3"/>
      <c r="CC299" s="3"/>
      <c r="CD299" s="3"/>
    </row>
    <row r="300" spans="1:82" s="7" customFormat="1" ht="8" customHeight="1" x14ac:dyDescent="0.25">
      <c r="L300" s="2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8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18"/>
      <c r="CB300" s="3"/>
      <c r="CC300" s="3"/>
      <c r="CD300" s="3"/>
    </row>
    <row r="301" spans="1:82" s="7" customFormat="1" ht="8" customHeight="1" x14ac:dyDescent="0.25">
      <c r="L301" s="2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8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18"/>
      <c r="CB301" s="3"/>
      <c r="CC301" s="3"/>
      <c r="CD301" s="3"/>
    </row>
    <row r="302" spans="1:82" s="7" customFormat="1" ht="8" customHeight="1" x14ac:dyDescent="0.4">
      <c r="L302" s="29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6"/>
      <c r="AR302" s="16"/>
      <c r="AS302" s="19"/>
      <c r="AT302" s="3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6"/>
      <c r="BZ302" s="16"/>
      <c r="CA302" s="19"/>
      <c r="CB302" s="3"/>
      <c r="CC302" s="3"/>
      <c r="CD302" s="3"/>
    </row>
    <row r="303" spans="1:82" s="7" customFormat="1" ht="8" customHeight="1" x14ac:dyDescent="0.25">
      <c r="L303" s="29"/>
      <c r="M303" s="8"/>
      <c r="N303" s="8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0"/>
      <c r="AR303" s="9"/>
      <c r="AS303" s="19"/>
      <c r="AT303" s="3"/>
      <c r="AU303" s="8"/>
      <c r="AV303" s="8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0"/>
      <c r="BZ303" s="9"/>
      <c r="CA303" s="19"/>
      <c r="CB303" s="3"/>
      <c r="CC303" s="3"/>
      <c r="CD303" s="3"/>
    </row>
    <row r="304" spans="1:82" s="7" customFormat="1" ht="8" customHeight="1" x14ac:dyDescent="0.25">
      <c r="L304" s="29"/>
      <c r="M304" s="8"/>
      <c r="N304" s="8"/>
      <c r="O304" s="61" t="str">
        <f>IF(入力シート!$C$2="","",入力シート!$C$2)</f>
        <v>（例）鹿児島県バスケットボール協会</v>
      </c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37"/>
      <c r="AR304" s="37"/>
      <c r="AS304" s="19"/>
      <c r="AT304" s="3"/>
      <c r="AU304" s="8"/>
      <c r="AV304" s="8"/>
      <c r="AW304" s="61" t="str">
        <f>IF(入力シート!$C$2="","",入力シート!$C$2)</f>
        <v>（例）鹿児島県バスケットボール協会</v>
      </c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42"/>
      <c r="BZ304" s="42"/>
      <c r="CA304" s="19"/>
      <c r="CB304" s="3"/>
      <c r="CC304" s="3"/>
      <c r="CD304" s="3"/>
    </row>
    <row r="305" spans="12:82" s="7" customFormat="1" ht="8" customHeight="1" x14ac:dyDescent="0.25">
      <c r="L305" s="29"/>
      <c r="M305" s="8"/>
      <c r="N305" s="8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37"/>
      <c r="AR305" s="37"/>
      <c r="AS305" s="19"/>
      <c r="AT305" s="3"/>
      <c r="AU305" s="8"/>
      <c r="AV305" s="8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42"/>
      <c r="BZ305" s="42"/>
      <c r="CA305" s="19"/>
      <c r="CB305" s="3"/>
      <c r="CC305" s="3"/>
      <c r="CD305" s="3"/>
    </row>
    <row r="306" spans="12:82" s="7" customFormat="1" ht="8" customHeight="1" x14ac:dyDescent="0.25">
      <c r="L306" s="29"/>
      <c r="M306" s="3"/>
      <c r="N306" s="3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37"/>
      <c r="AR306" s="37"/>
      <c r="AS306" s="19"/>
      <c r="AT306" s="3"/>
      <c r="AU306" s="3"/>
      <c r="AV306" s="3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42"/>
      <c r="BZ306" s="42"/>
      <c r="CA306" s="19"/>
      <c r="CB306" s="3"/>
      <c r="CC306" s="3"/>
      <c r="CD306" s="3"/>
    </row>
    <row r="307" spans="12:82" s="7" customFormat="1" ht="8" customHeight="1" x14ac:dyDescent="0.25">
      <c r="L307" s="29"/>
      <c r="M307" s="3"/>
      <c r="N307" s="3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37"/>
      <c r="AR307" s="37"/>
      <c r="AS307" s="19"/>
      <c r="AT307" s="3"/>
      <c r="AU307" s="3"/>
      <c r="AV307" s="3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42"/>
      <c r="BZ307" s="42"/>
      <c r="CA307" s="19"/>
      <c r="CB307" s="3"/>
      <c r="CC307" s="3"/>
      <c r="CD307" s="3"/>
    </row>
    <row r="308" spans="12:82" s="7" customFormat="1" ht="8" customHeight="1" x14ac:dyDescent="0.25">
      <c r="L308" s="29"/>
      <c r="M308" s="3"/>
      <c r="N308" s="3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37"/>
      <c r="AR308" s="37"/>
      <c r="AS308" s="19"/>
      <c r="AT308" s="3"/>
      <c r="AU308" s="3"/>
      <c r="AV308" s="3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42"/>
      <c r="BZ308" s="42"/>
      <c r="CA308" s="19"/>
      <c r="CB308" s="3"/>
      <c r="CC308" s="3"/>
      <c r="CD308" s="3"/>
    </row>
    <row r="309" spans="12:82" s="7" customFormat="1" ht="8" customHeight="1" x14ac:dyDescent="0.25">
      <c r="L309" s="29"/>
      <c r="M309" s="3"/>
      <c r="N309" s="3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9"/>
      <c r="AR309" s="9"/>
      <c r="AS309" s="19"/>
      <c r="AT309" s="3"/>
      <c r="AU309" s="3"/>
      <c r="AV309" s="3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9"/>
      <c r="BZ309" s="9"/>
      <c r="CA309" s="19"/>
      <c r="CB309" s="3"/>
      <c r="CC309" s="3"/>
      <c r="CD309" s="3"/>
    </row>
    <row r="310" spans="12:82" s="7" customFormat="1" ht="8" customHeight="1" x14ac:dyDescent="0.25">
      <c r="L310" s="29"/>
      <c r="M310" s="3"/>
      <c r="N310" s="3"/>
      <c r="O310" s="62">
        <f>VLOOKUP(A296,入力シート!$A:$E,2,0)</f>
        <v>0</v>
      </c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36"/>
      <c r="AA310" s="63" t="str">
        <f>VLOOKUP(A296,入力シート!$A:$E,5,0)</f>
        <v/>
      </c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25"/>
      <c r="AR310" s="25"/>
      <c r="AS310" s="19"/>
      <c r="AT310" s="3"/>
      <c r="AU310" s="3"/>
      <c r="AV310" s="3"/>
      <c r="AW310" s="62">
        <f>VLOOKUP(E296,入力シート!$A:$E,2,0)</f>
        <v>0</v>
      </c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36"/>
      <c r="BI310" s="63" t="str">
        <f>VLOOKUP(E296,入力シート!$A:$E,5,0)</f>
        <v/>
      </c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25"/>
      <c r="BZ310" s="25"/>
      <c r="CA310" s="19"/>
      <c r="CB310" s="3"/>
      <c r="CC310" s="3"/>
      <c r="CD310" s="3"/>
    </row>
    <row r="311" spans="12:82" s="7" customFormat="1" ht="8" customHeight="1" x14ac:dyDescent="0.25">
      <c r="L311" s="29"/>
      <c r="M311" s="3"/>
      <c r="N311" s="3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36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25"/>
      <c r="AR311" s="25"/>
      <c r="AS311" s="19"/>
      <c r="AT311" s="3"/>
      <c r="AU311" s="3"/>
      <c r="AV311" s="3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36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25"/>
      <c r="BZ311" s="25"/>
      <c r="CA311" s="19"/>
      <c r="CB311" s="3"/>
      <c r="CC311" s="3"/>
      <c r="CD311" s="3"/>
    </row>
    <row r="312" spans="12:82" s="7" customFormat="1" ht="8" customHeight="1" x14ac:dyDescent="0.25">
      <c r="L312" s="29"/>
      <c r="M312" s="3"/>
      <c r="N312" s="3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36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25"/>
      <c r="AR312" s="25"/>
      <c r="AS312" s="19"/>
      <c r="AT312" s="3"/>
      <c r="AU312" s="3"/>
      <c r="AV312" s="3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36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25"/>
      <c r="BZ312" s="25"/>
      <c r="CA312" s="19"/>
      <c r="CB312" s="3"/>
      <c r="CC312" s="3"/>
      <c r="CD312" s="3"/>
    </row>
    <row r="313" spans="12:82" s="7" customFormat="1" ht="8" customHeight="1" x14ac:dyDescent="0.25">
      <c r="L313" s="29"/>
      <c r="M313" s="3"/>
      <c r="N313" s="3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36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25"/>
      <c r="AR313" s="25"/>
      <c r="AS313" s="19"/>
      <c r="AT313" s="3"/>
      <c r="AU313" s="3"/>
      <c r="AV313" s="3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36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25"/>
      <c r="BZ313" s="25"/>
      <c r="CA313" s="19"/>
      <c r="CB313" s="3"/>
      <c r="CC313" s="3"/>
      <c r="CD313" s="3"/>
    </row>
    <row r="314" spans="12:82" s="7" customFormat="1" ht="8" customHeight="1" x14ac:dyDescent="0.25">
      <c r="L314" s="29"/>
      <c r="M314" s="3"/>
      <c r="N314" s="3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36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25"/>
      <c r="AR314" s="25"/>
      <c r="AS314" s="19"/>
      <c r="AT314" s="3"/>
      <c r="AU314" s="3"/>
      <c r="AV314" s="3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36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25"/>
      <c r="BZ314" s="25"/>
      <c r="CA314" s="19"/>
      <c r="CB314" s="3"/>
      <c r="CC314" s="3"/>
      <c r="CD314" s="3"/>
    </row>
    <row r="315" spans="12:82" s="7" customFormat="1" ht="8" customHeight="1" x14ac:dyDescent="0.65">
      <c r="L315" s="30"/>
      <c r="M315" s="20"/>
      <c r="N315" s="20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2"/>
      <c r="AR315" s="22"/>
      <c r="AS315" s="23"/>
      <c r="AT315" s="20"/>
      <c r="AU315" s="20"/>
      <c r="AV315" s="20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2"/>
      <c r="BZ315" s="22"/>
      <c r="CA315" s="23"/>
      <c r="CB315" s="3"/>
      <c r="CC315" s="3"/>
      <c r="CD315" s="3"/>
    </row>
    <row r="316" spans="12:82" ht="8.25" customHeight="1" x14ac:dyDescent="0.25"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</row>
    <row r="317" spans="12:82" ht="8.25" customHeight="1" x14ac:dyDescent="0.25"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</row>
  </sheetData>
  <mergeCells count="120">
    <mergeCell ref="A23:D25"/>
    <mergeCell ref="E23:H25"/>
    <mergeCell ref="O94:AP98"/>
    <mergeCell ref="AW94:BX98"/>
    <mergeCell ref="O100:Y104"/>
    <mergeCell ref="AA100:AP104"/>
    <mergeCell ref="AW100:BG104"/>
    <mergeCell ref="BI100:BX104"/>
    <mergeCell ref="A2:D4"/>
    <mergeCell ref="E2:H4"/>
    <mergeCell ref="A44:D46"/>
    <mergeCell ref="E44:H46"/>
    <mergeCell ref="O10:AP14"/>
    <mergeCell ref="O16:Y20"/>
    <mergeCell ref="AA16:AP20"/>
    <mergeCell ref="O37:Y41"/>
    <mergeCell ref="AA37:AP41"/>
    <mergeCell ref="AW10:BX14"/>
    <mergeCell ref="AW16:BG20"/>
    <mergeCell ref="BI16:BX20"/>
    <mergeCell ref="O31:AP35"/>
    <mergeCell ref="AW31:BX35"/>
    <mergeCell ref="A86:D88"/>
    <mergeCell ref="E86:H88"/>
    <mergeCell ref="A65:D67"/>
    <mergeCell ref="E65:H67"/>
    <mergeCell ref="AW37:BG41"/>
    <mergeCell ref="BI37:BX41"/>
    <mergeCell ref="O52:AP56"/>
    <mergeCell ref="AW52:BX56"/>
    <mergeCell ref="O79:Y83"/>
    <mergeCell ref="AA79:AP83"/>
    <mergeCell ref="AW79:BG83"/>
    <mergeCell ref="BI79:BX83"/>
    <mergeCell ref="O58:Y62"/>
    <mergeCell ref="AA58:AP62"/>
    <mergeCell ref="AW58:BG62"/>
    <mergeCell ref="BI58:BX62"/>
    <mergeCell ref="O73:AP77"/>
    <mergeCell ref="AW73:BX77"/>
    <mergeCell ref="A128:D130"/>
    <mergeCell ref="E128:H130"/>
    <mergeCell ref="O136:AP140"/>
    <mergeCell ref="AW136:BX140"/>
    <mergeCell ref="O142:Y146"/>
    <mergeCell ref="AA142:AP146"/>
    <mergeCell ref="AW142:BG146"/>
    <mergeCell ref="BI142:BX146"/>
    <mergeCell ref="A107:D109"/>
    <mergeCell ref="E107:H109"/>
    <mergeCell ref="O115:AP119"/>
    <mergeCell ref="AW115:BX119"/>
    <mergeCell ref="O121:Y125"/>
    <mergeCell ref="AA121:AP125"/>
    <mergeCell ref="AW121:BG125"/>
    <mergeCell ref="BI121:BX125"/>
    <mergeCell ref="A170:D172"/>
    <mergeCell ref="E170:H172"/>
    <mergeCell ref="O178:AP182"/>
    <mergeCell ref="AW178:BX182"/>
    <mergeCell ref="O184:Y188"/>
    <mergeCell ref="AA184:AP188"/>
    <mergeCell ref="AW184:BG188"/>
    <mergeCell ref="BI184:BX188"/>
    <mergeCell ref="A149:D151"/>
    <mergeCell ref="E149:H151"/>
    <mergeCell ref="O157:AP161"/>
    <mergeCell ref="AW157:BX161"/>
    <mergeCell ref="O163:Y167"/>
    <mergeCell ref="AA163:AP167"/>
    <mergeCell ref="AW163:BG167"/>
    <mergeCell ref="BI163:BX167"/>
    <mergeCell ref="A212:D214"/>
    <mergeCell ref="E212:H214"/>
    <mergeCell ref="O220:AP224"/>
    <mergeCell ref="AW220:BX224"/>
    <mergeCell ref="O226:Y230"/>
    <mergeCell ref="AA226:AP230"/>
    <mergeCell ref="AW226:BG230"/>
    <mergeCell ref="BI226:BX230"/>
    <mergeCell ref="A191:D193"/>
    <mergeCell ref="E191:H193"/>
    <mergeCell ref="O199:AP203"/>
    <mergeCell ref="AW199:BX203"/>
    <mergeCell ref="O205:Y209"/>
    <mergeCell ref="AA205:AP209"/>
    <mergeCell ref="AW205:BG209"/>
    <mergeCell ref="BI205:BX209"/>
    <mergeCell ref="A254:D256"/>
    <mergeCell ref="E254:H256"/>
    <mergeCell ref="O262:AP266"/>
    <mergeCell ref="AW262:BX266"/>
    <mergeCell ref="O268:Y272"/>
    <mergeCell ref="AA268:AP272"/>
    <mergeCell ref="AW268:BG272"/>
    <mergeCell ref="BI268:BX272"/>
    <mergeCell ref="A233:D235"/>
    <mergeCell ref="E233:H235"/>
    <mergeCell ref="O241:AP245"/>
    <mergeCell ref="AW241:BX245"/>
    <mergeCell ref="O247:Y251"/>
    <mergeCell ref="AA247:AP251"/>
    <mergeCell ref="AW247:BG251"/>
    <mergeCell ref="BI247:BX251"/>
    <mergeCell ref="A296:D298"/>
    <mergeCell ref="E296:H298"/>
    <mergeCell ref="O304:AP308"/>
    <mergeCell ref="AW304:BX308"/>
    <mergeCell ref="O310:Y314"/>
    <mergeCell ref="AA310:AP314"/>
    <mergeCell ref="AW310:BG314"/>
    <mergeCell ref="BI310:BX314"/>
    <mergeCell ref="A275:D277"/>
    <mergeCell ref="E275:H277"/>
    <mergeCell ref="O283:AP287"/>
    <mergeCell ref="AW283:BX287"/>
    <mergeCell ref="O289:Y293"/>
    <mergeCell ref="AA289:AP293"/>
    <mergeCell ref="AW289:BG293"/>
    <mergeCell ref="BI289:BX293"/>
  </mergeCells>
  <phoneticPr fontId="3"/>
  <conditionalFormatting sqref="O16:Y20">
    <cfRule type="containsText" dxfId="89" priority="181" operator="containsText" text="チームスタッフ">
      <formula>NOT(ISERROR(SEARCH("チームスタッフ",O16)))</formula>
    </cfRule>
    <cfRule type="containsText" dxfId="88" priority="182" operator="containsText" text="保護者等">
      <formula>NOT(ISERROR(SEARCH("保護者等",O16)))</formula>
    </cfRule>
    <cfRule type="containsText" dxfId="87" priority="183" operator="containsText" text="選手等">
      <formula>NOT(ISERROR(SEARCH("選手等",O16)))</formula>
    </cfRule>
  </conditionalFormatting>
  <conditionalFormatting sqref="AW16:BG20">
    <cfRule type="containsText" dxfId="86" priority="178" operator="containsText" text="チームスタッフ">
      <formula>NOT(ISERROR(SEARCH("チームスタッフ",AW16)))</formula>
    </cfRule>
    <cfRule type="containsText" dxfId="85" priority="179" operator="containsText" text="保護者等">
      <formula>NOT(ISERROR(SEARCH("保護者等",AW16)))</formula>
    </cfRule>
    <cfRule type="containsText" dxfId="84" priority="180" operator="containsText" text="選手等">
      <formula>NOT(ISERROR(SEARCH("選手等",AW16)))</formula>
    </cfRule>
  </conditionalFormatting>
  <conditionalFormatting sqref="AW79:BG83">
    <cfRule type="containsText" dxfId="83" priority="154" operator="containsText" text="チームスタッフ">
      <formula>NOT(ISERROR(SEARCH("チームスタッフ",AW79)))</formula>
    </cfRule>
    <cfRule type="containsText" dxfId="82" priority="155" operator="containsText" text="保護者等">
      <formula>NOT(ISERROR(SEARCH("保護者等",AW79)))</formula>
    </cfRule>
    <cfRule type="containsText" dxfId="81" priority="156" operator="containsText" text="選手等">
      <formula>NOT(ISERROR(SEARCH("選手等",AW79)))</formula>
    </cfRule>
  </conditionalFormatting>
  <conditionalFormatting sqref="AW37:BG41">
    <cfRule type="containsText" dxfId="80" priority="172" operator="containsText" text="チームスタッフ">
      <formula>NOT(ISERROR(SEARCH("チームスタッフ",AW37)))</formula>
    </cfRule>
    <cfRule type="containsText" dxfId="79" priority="173" operator="containsText" text="保護者等">
      <formula>NOT(ISERROR(SEARCH("保護者等",AW37)))</formula>
    </cfRule>
    <cfRule type="containsText" dxfId="78" priority="174" operator="containsText" text="選手等">
      <formula>NOT(ISERROR(SEARCH("選手等",AW37)))</formula>
    </cfRule>
  </conditionalFormatting>
  <conditionalFormatting sqref="O37:Y41">
    <cfRule type="containsText" dxfId="77" priority="169" operator="containsText" text="チームスタッフ">
      <formula>NOT(ISERROR(SEARCH("チームスタッフ",O37)))</formula>
    </cfRule>
    <cfRule type="containsText" dxfId="76" priority="170" operator="containsText" text="保護者等">
      <formula>NOT(ISERROR(SEARCH("保護者等",O37)))</formula>
    </cfRule>
    <cfRule type="containsText" dxfId="75" priority="171" operator="containsText" text="選手等">
      <formula>NOT(ISERROR(SEARCH("選手等",O37)))</formula>
    </cfRule>
  </conditionalFormatting>
  <conditionalFormatting sqref="O58:Y62">
    <cfRule type="containsText" dxfId="74" priority="166" operator="containsText" text="チームスタッフ">
      <formula>NOT(ISERROR(SEARCH("チームスタッフ",O58)))</formula>
    </cfRule>
    <cfRule type="containsText" dxfId="73" priority="167" operator="containsText" text="保護者等">
      <formula>NOT(ISERROR(SEARCH("保護者等",O58)))</formula>
    </cfRule>
    <cfRule type="containsText" dxfId="72" priority="168" operator="containsText" text="選手等">
      <formula>NOT(ISERROR(SEARCH("選手等",O58)))</formula>
    </cfRule>
  </conditionalFormatting>
  <conditionalFormatting sqref="O79:Y83">
    <cfRule type="containsText" dxfId="71" priority="163" operator="containsText" text="チームスタッフ">
      <formula>NOT(ISERROR(SEARCH("チームスタッフ",O79)))</formula>
    </cfRule>
    <cfRule type="containsText" dxfId="70" priority="164" operator="containsText" text="保護者等">
      <formula>NOT(ISERROR(SEARCH("保護者等",O79)))</formula>
    </cfRule>
    <cfRule type="containsText" dxfId="69" priority="165" operator="containsText" text="選手等">
      <formula>NOT(ISERROR(SEARCH("選手等",O79)))</formula>
    </cfRule>
  </conditionalFormatting>
  <conditionalFormatting sqref="O100:Y104">
    <cfRule type="containsText" dxfId="68" priority="160" operator="containsText" text="チームスタッフ">
      <formula>NOT(ISERROR(SEARCH("チームスタッフ",O100)))</formula>
    </cfRule>
    <cfRule type="containsText" dxfId="67" priority="161" operator="containsText" text="保護者等">
      <formula>NOT(ISERROR(SEARCH("保護者等",O100)))</formula>
    </cfRule>
    <cfRule type="containsText" dxfId="66" priority="162" operator="containsText" text="選手等">
      <formula>NOT(ISERROR(SEARCH("選手等",O100)))</formula>
    </cfRule>
  </conditionalFormatting>
  <conditionalFormatting sqref="AW58:BG62">
    <cfRule type="containsText" dxfId="65" priority="157" operator="containsText" text="チームスタッフ">
      <formula>NOT(ISERROR(SEARCH("チームスタッフ",AW58)))</formula>
    </cfRule>
    <cfRule type="containsText" dxfId="64" priority="158" operator="containsText" text="保護者等">
      <formula>NOT(ISERROR(SEARCH("保護者等",AW58)))</formula>
    </cfRule>
    <cfRule type="containsText" dxfId="63" priority="159" operator="containsText" text="選手等">
      <formula>NOT(ISERROR(SEARCH("選手等",AW58)))</formula>
    </cfRule>
  </conditionalFormatting>
  <conditionalFormatting sqref="AW100:BG104">
    <cfRule type="containsText" dxfId="62" priority="151" operator="containsText" text="チームスタッフ">
      <formula>NOT(ISERROR(SEARCH("チームスタッフ",AW100)))</formula>
    </cfRule>
    <cfRule type="containsText" dxfId="61" priority="152" operator="containsText" text="保護者等">
      <formula>NOT(ISERROR(SEARCH("保護者等",AW100)))</formula>
    </cfRule>
    <cfRule type="containsText" dxfId="60" priority="153" operator="containsText" text="選手等">
      <formula>NOT(ISERROR(SEARCH("選手等",AW100)))</formula>
    </cfRule>
  </conditionalFormatting>
  <conditionalFormatting sqref="O121:Y125">
    <cfRule type="containsText" dxfId="59" priority="148" operator="containsText" text="チームスタッフ">
      <formula>NOT(ISERROR(SEARCH("チームスタッフ",O121)))</formula>
    </cfRule>
    <cfRule type="containsText" dxfId="58" priority="149" operator="containsText" text="保護者等">
      <formula>NOT(ISERROR(SEARCH("保護者等",O121)))</formula>
    </cfRule>
    <cfRule type="containsText" dxfId="57" priority="150" operator="containsText" text="選手等">
      <formula>NOT(ISERROR(SEARCH("選手等",O121)))</formula>
    </cfRule>
  </conditionalFormatting>
  <conditionalFormatting sqref="AW121:BG125">
    <cfRule type="containsText" dxfId="56" priority="145" operator="containsText" text="チームスタッフ">
      <formula>NOT(ISERROR(SEARCH("チームスタッフ",AW121)))</formula>
    </cfRule>
    <cfRule type="containsText" dxfId="55" priority="146" operator="containsText" text="保護者等">
      <formula>NOT(ISERROR(SEARCH("保護者等",AW121)))</formula>
    </cfRule>
    <cfRule type="containsText" dxfId="54" priority="147" operator="containsText" text="選手等">
      <formula>NOT(ISERROR(SEARCH("選手等",AW121)))</formula>
    </cfRule>
  </conditionalFormatting>
  <conditionalFormatting sqref="AW184:BG188">
    <cfRule type="containsText" dxfId="53" priority="124" operator="containsText" text="チームスタッフ">
      <formula>NOT(ISERROR(SEARCH("チームスタッフ",AW184)))</formula>
    </cfRule>
    <cfRule type="containsText" dxfId="52" priority="125" operator="containsText" text="保護者等">
      <formula>NOT(ISERROR(SEARCH("保護者等",AW184)))</formula>
    </cfRule>
    <cfRule type="containsText" dxfId="51" priority="126" operator="containsText" text="選手等">
      <formula>NOT(ISERROR(SEARCH("選手等",AW184)))</formula>
    </cfRule>
  </conditionalFormatting>
  <conditionalFormatting sqref="AW142:BG146">
    <cfRule type="containsText" dxfId="50" priority="142" operator="containsText" text="チームスタッフ">
      <formula>NOT(ISERROR(SEARCH("チームスタッフ",AW142)))</formula>
    </cfRule>
    <cfRule type="containsText" dxfId="49" priority="143" operator="containsText" text="保護者等">
      <formula>NOT(ISERROR(SEARCH("保護者等",AW142)))</formula>
    </cfRule>
    <cfRule type="containsText" dxfId="48" priority="144" operator="containsText" text="選手等">
      <formula>NOT(ISERROR(SEARCH("選手等",AW142)))</formula>
    </cfRule>
  </conditionalFormatting>
  <conditionalFormatting sqref="O142:Y146">
    <cfRule type="containsText" dxfId="47" priority="139" operator="containsText" text="チームスタッフ">
      <formula>NOT(ISERROR(SEARCH("チームスタッフ",O142)))</formula>
    </cfRule>
    <cfRule type="containsText" dxfId="46" priority="140" operator="containsText" text="保護者等">
      <formula>NOT(ISERROR(SEARCH("保護者等",O142)))</formula>
    </cfRule>
    <cfRule type="containsText" dxfId="45" priority="141" operator="containsText" text="選手等">
      <formula>NOT(ISERROR(SEARCH("選手等",O142)))</formula>
    </cfRule>
  </conditionalFormatting>
  <conditionalFormatting sqref="O163:Y167">
    <cfRule type="containsText" dxfId="44" priority="136" operator="containsText" text="チームスタッフ">
      <formula>NOT(ISERROR(SEARCH("チームスタッフ",O163)))</formula>
    </cfRule>
    <cfRule type="containsText" dxfId="43" priority="137" operator="containsText" text="保護者等">
      <formula>NOT(ISERROR(SEARCH("保護者等",O163)))</formula>
    </cfRule>
    <cfRule type="containsText" dxfId="42" priority="138" operator="containsText" text="選手等">
      <formula>NOT(ISERROR(SEARCH("選手等",O163)))</formula>
    </cfRule>
  </conditionalFormatting>
  <conditionalFormatting sqref="O184:Y188">
    <cfRule type="containsText" dxfId="41" priority="133" operator="containsText" text="チームスタッフ">
      <formula>NOT(ISERROR(SEARCH("チームスタッフ",O184)))</formula>
    </cfRule>
    <cfRule type="containsText" dxfId="40" priority="134" operator="containsText" text="保護者等">
      <formula>NOT(ISERROR(SEARCH("保護者等",O184)))</formula>
    </cfRule>
    <cfRule type="containsText" dxfId="39" priority="135" operator="containsText" text="選手等">
      <formula>NOT(ISERROR(SEARCH("選手等",O184)))</formula>
    </cfRule>
  </conditionalFormatting>
  <conditionalFormatting sqref="O205:Y209">
    <cfRule type="containsText" dxfId="38" priority="130" operator="containsText" text="チームスタッフ">
      <formula>NOT(ISERROR(SEARCH("チームスタッフ",O205)))</formula>
    </cfRule>
    <cfRule type="containsText" dxfId="37" priority="131" operator="containsText" text="保護者等">
      <formula>NOT(ISERROR(SEARCH("保護者等",O205)))</formula>
    </cfRule>
    <cfRule type="containsText" dxfId="36" priority="132" operator="containsText" text="選手等">
      <formula>NOT(ISERROR(SEARCH("選手等",O205)))</formula>
    </cfRule>
  </conditionalFormatting>
  <conditionalFormatting sqref="AW163:BG167">
    <cfRule type="containsText" dxfId="35" priority="127" operator="containsText" text="チームスタッフ">
      <formula>NOT(ISERROR(SEARCH("チームスタッフ",AW163)))</formula>
    </cfRule>
    <cfRule type="containsText" dxfId="34" priority="128" operator="containsText" text="保護者等">
      <formula>NOT(ISERROR(SEARCH("保護者等",AW163)))</formula>
    </cfRule>
    <cfRule type="containsText" dxfId="33" priority="129" operator="containsText" text="選手等">
      <formula>NOT(ISERROR(SEARCH("選手等",AW163)))</formula>
    </cfRule>
  </conditionalFormatting>
  <conditionalFormatting sqref="AW205:BG209">
    <cfRule type="containsText" dxfId="32" priority="121" operator="containsText" text="チームスタッフ">
      <formula>NOT(ISERROR(SEARCH("チームスタッフ",AW205)))</formula>
    </cfRule>
    <cfRule type="containsText" dxfId="31" priority="122" operator="containsText" text="保護者等">
      <formula>NOT(ISERROR(SEARCH("保護者等",AW205)))</formula>
    </cfRule>
    <cfRule type="containsText" dxfId="30" priority="123" operator="containsText" text="選手等">
      <formula>NOT(ISERROR(SEARCH("選手等",AW205)))</formula>
    </cfRule>
  </conditionalFormatting>
  <conditionalFormatting sqref="O226:Y230">
    <cfRule type="containsText" dxfId="29" priority="118" operator="containsText" text="チームスタッフ">
      <formula>NOT(ISERROR(SEARCH("チームスタッフ",O226)))</formula>
    </cfRule>
    <cfRule type="containsText" dxfId="28" priority="119" operator="containsText" text="保護者等">
      <formula>NOT(ISERROR(SEARCH("保護者等",O226)))</formula>
    </cfRule>
    <cfRule type="containsText" dxfId="27" priority="120" operator="containsText" text="選手等">
      <formula>NOT(ISERROR(SEARCH("選手等",O226)))</formula>
    </cfRule>
  </conditionalFormatting>
  <conditionalFormatting sqref="AW226:BG230">
    <cfRule type="containsText" dxfId="26" priority="115" operator="containsText" text="チームスタッフ">
      <formula>NOT(ISERROR(SEARCH("チームスタッフ",AW226)))</formula>
    </cfRule>
    <cfRule type="containsText" dxfId="25" priority="116" operator="containsText" text="保護者等">
      <formula>NOT(ISERROR(SEARCH("保護者等",AW226)))</formula>
    </cfRule>
    <cfRule type="containsText" dxfId="24" priority="117" operator="containsText" text="選手等">
      <formula>NOT(ISERROR(SEARCH("選手等",AW226)))</formula>
    </cfRule>
  </conditionalFormatting>
  <conditionalFormatting sqref="AW289:BG293">
    <cfRule type="containsText" dxfId="23" priority="94" operator="containsText" text="チームスタッフ">
      <formula>NOT(ISERROR(SEARCH("チームスタッフ",AW289)))</formula>
    </cfRule>
    <cfRule type="containsText" dxfId="22" priority="95" operator="containsText" text="保護者等">
      <formula>NOT(ISERROR(SEARCH("保護者等",AW289)))</formula>
    </cfRule>
    <cfRule type="containsText" dxfId="21" priority="96" operator="containsText" text="選手等">
      <formula>NOT(ISERROR(SEARCH("選手等",AW289)))</formula>
    </cfRule>
  </conditionalFormatting>
  <conditionalFormatting sqref="AW247:BG251">
    <cfRule type="containsText" dxfId="20" priority="112" operator="containsText" text="チームスタッフ">
      <formula>NOT(ISERROR(SEARCH("チームスタッフ",AW247)))</formula>
    </cfRule>
    <cfRule type="containsText" dxfId="19" priority="113" operator="containsText" text="保護者等">
      <formula>NOT(ISERROR(SEARCH("保護者等",AW247)))</formula>
    </cfRule>
    <cfRule type="containsText" dxfId="18" priority="114" operator="containsText" text="選手等">
      <formula>NOT(ISERROR(SEARCH("選手等",AW247)))</formula>
    </cfRule>
  </conditionalFormatting>
  <conditionalFormatting sqref="O247:Y251">
    <cfRule type="containsText" dxfId="17" priority="109" operator="containsText" text="チームスタッフ">
      <formula>NOT(ISERROR(SEARCH("チームスタッフ",O247)))</formula>
    </cfRule>
    <cfRule type="containsText" dxfId="16" priority="110" operator="containsText" text="保護者等">
      <formula>NOT(ISERROR(SEARCH("保護者等",O247)))</formula>
    </cfRule>
    <cfRule type="containsText" dxfId="15" priority="111" operator="containsText" text="選手等">
      <formula>NOT(ISERROR(SEARCH("選手等",O247)))</formula>
    </cfRule>
  </conditionalFormatting>
  <conditionalFormatting sqref="O268:Y272">
    <cfRule type="containsText" dxfId="14" priority="106" operator="containsText" text="チームスタッフ">
      <formula>NOT(ISERROR(SEARCH("チームスタッフ",O268)))</formula>
    </cfRule>
    <cfRule type="containsText" dxfId="13" priority="107" operator="containsText" text="保護者等">
      <formula>NOT(ISERROR(SEARCH("保護者等",O268)))</formula>
    </cfRule>
    <cfRule type="containsText" dxfId="12" priority="108" operator="containsText" text="選手等">
      <formula>NOT(ISERROR(SEARCH("選手等",O268)))</formula>
    </cfRule>
  </conditionalFormatting>
  <conditionalFormatting sqref="O289:Y293">
    <cfRule type="containsText" dxfId="11" priority="103" operator="containsText" text="チームスタッフ">
      <formula>NOT(ISERROR(SEARCH("チームスタッフ",O289)))</formula>
    </cfRule>
    <cfRule type="containsText" dxfId="10" priority="104" operator="containsText" text="保護者等">
      <formula>NOT(ISERROR(SEARCH("保護者等",O289)))</formula>
    </cfRule>
    <cfRule type="containsText" dxfId="9" priority="105" operator="containsText" text="選手等">
      <formula>NOT(ISERROR(SEARCH("選手等",O289)))</formula>
    </cfRule>
  </conditionalFormatting>
  <conditionalFormatting sqref="O310:Y314">
    <cfRule type="containsText" dxfId="8" priority="100" operator="containsText" text="チームスタッフ">
      <formula>NOT(ISERROR(SEARCH("チームスタッフ",O310)))</formula>
    </cfRule>
    <cfRule type="containsText" dxfId="7" priority="101" operator="containsText" text="保護者等">
      <formula>NOT(ISERROR(SEARCH("保護者等",O310)))</formula>
    </cfRule>
    <cfRule type="containsText" dxfId="6" priority="102" operator="containsText" text="選手等">
      <formula>NOT(ISERROR(SEARCH("選手等",O310)))</formula>
    </cfRule>
  </conditionalFormatting>
  <conditionalFormatting sqref="AW268:BG272">
    <cfRule type="containsText" dxfId="5" priority="97" operator="containsText" text="チームスタッフ">
      <formula>NOT(ISERROR(SEARCH("チームスタッフ",AW268)))</formula>
    </cfRule>
    <cfRule type="containsText" dxfId="4" priority="98" operator="containsText" text="保護者等">
      <formula>NOT(ISERROR(SEARCH("保護者等",AW268)))</formula>
    </cfRule>
    <cfRule type="containsText" dxfId="3" priority="99" operator="containsText" text="選手等">
      <formula>NOT(ISERROR(SEARCH("選手等",AW268)))</formula>
    </cfRule>
  </conditionalFormatting>
  <conditionalFormatting sqref="AW310:BG314">
    <cfRule type="containsText" dxfId="2" priority="91" operator="containsText" text="チームスタッフ">
      <formula>NOT(ISERROR(SEARCH("チームスタッフ",AW310)))</formula>
    </cfRule>
    <cfRule type="containsText" dxfId="1" priority="92" operator="containsText" text="保護者等">
      <formula>NOT(ISERROR(SEARCH("保護者等",AW310)))</formula>
    </cfRule>
    <cfRule type="containsText" dxfId="0" priority="93" operator="containsText" text="選手等">
      <formula>NOT(ISERROR(SEARCH("選手等",AW310)))</formula>
    </cfRule>
  </conditionalFormatting>
  <printOptions horizontalCentered="1" verticalCentered="1"/>
  <pageMargins left="0.35433070866141736" right="0.39370078740157483" top="0.19685039370078741" bottom="0.31496062992125984" header="0" footer="0"/>
  <pageSetup paperSize="9" fitToHeight="6" orientation="portrait" horizontalDpi="4294967294" r:id="rId1"/>
  <headerFooter alignWithMargins="0"/>
  <rowBreaks count="2" manualBreakCount="2">
    <brk id="105" min="11" max="78" man="1"/>
    <brk id="210" min="11" max="7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ID印刷</vt:lpstr>
      <vt:lpstr>ID印刷!Print_Area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nishitani</cp:lastModifiedBy>
  <cp:lastPrinted>2021-07-13T15:57:10Z</cp:lastPrinted>
  <dcterms:created xsi:type="dcterms:W3CDTF">2010-07-29T05:58:37Z</dcterms:created>
  <dcterms:modified xsi:type="dcterms:W3CDTF">2022-06-04T14:31:47Z</dcterms:modified>
</cp:coreProperties>
</file>